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png" ContentType="image/png"/>
  <Default Extension="jpeg" ContentType="image/jpeg"/>
  <Default Extension="JPG" ContentType="image/.jp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omments1.xml" ContentType="application/vnd.openxmlformats-officedocument.spreadsheetml.comments+xml"/>
  <Override PartName="/xl/comments10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comments9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8350" windowHeight="7000" activeTab="5"/>
  </bookViews>
  <sheets>
    <sheet name="云鲸" sheetId="56" r:id="rId1"/>
    <sheet name="追觅&amp;MOVA" sheetId="50" r:id="rId2"/>
    <sheet name="石头" sheetId="5" r:id="rId3"/>
    <sheet name="石头洗衣机" sheetId="65" r:id="rId4"/>
    <sheet name="科沃斯" sheetId="51" r:id="rId5"/>
    <sheet name="添可" sheetId="67" r:id="rId6"/>
    <sheet name="新秀丽&amp;美旅" sheetId="69" r:id="rId7"/>
    <sheet name="微果投影" sheetId="61" r:id="rId8"/>
    <sheet name="九号电动车" sheetId="64" r:id="rId9"/>
    <sheet name="九号短交通" sheetId="62" r:id="rId10"/>
    <sheet name="戴森" sheetId="66" r:id="rId11"/>
    <sheet name="咖啡自由" sheetId="44" r:id="rId12"/>
    <sheet name="莱克" sheetId="16" r:id="rId13"/>
    <sheet name="碧云泉" sheetId="17" r:id="rId14"/>
    <sheet name="咖博士" sheetId="34" r:id="rId15"/>
    <sheet name="WpsReserved_CellImgList" sheetId="30" state="veryHidden" r:id="rId1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5" name="ID_B3F9F79DD16144F5B22F27C9223C77AE" descr="hao"/>
        <xdr:cNvPicPr/>
      </xdr:nvPicPr>
      <xdr:blipFill>
        <a:blip r:embed="rId1"/>
        <a:stretch>
          <a:fillRect/>
        </a:stretch>
      </xdr:blipFill>
      <xdr:spPr>
        <a:xfrm>
          <a:off x="0" y="0"/>
          <a:ext cx="1076325" cy="771525"/>
        </a:xfrm>
        <a:prstGeom prst="rect">
          <a:avLst/>
        </a:prstGeom>
      </xdr:spPr>
    </xdr:pic>
  </etc:cellImage>
  <etc:cellImage>
    <xdr:pic>
      <xdr:nvPicPr>
        <xdr:cNvPr id="6" name="ID_4BE2EC2C221F4D00A93951C42FFBE36F" descr="3333"/>
        <xdr:cNvPicPr/>
      </xdr:nvPicPr>
      <xdr:blipFill>
        <a:blip r:embed="rId2"/>
        <a:stretch>
          <a:fillRect/>
        </a:stretch>
      </xdr:blipFill>
      <xdr:spPr>
        <a:xfrm>
          <a:off x="0" y="0"/>
          <a:ext cx="1076325" cy="771525"/>
        </a:xfrm>
        <a:prstGeom prst="rect">
          <a:avLst/>
        </a:prstGeom>
      </xdr:spPr>
    </xdr:pic>
  </etc:cellImage>
  <etc:cellImage>
    <xdr:pic>
      <xdr:nvPicPr>
        <xdr:cNvPr id="8" name="ID_56FF797860D3408A8D541E007B335516" descr="WPS图片(1)"/>
        <xdr:cNvPicPr/>
      </xdr:nvPicPr>
      <xdr:blipFill>
        <a:blip r:embed="rId3"/>
        <a:stretch>
          <a:fillRect/>
        </a:stretch>
      </xdr:blipFill>
      <xdr:spPr>
        <a:xfrm>
          <a:off x="0" y="0"/>
          <a:ext cx="1066800" cy="2295525"/>
        </a:xfrm>
        <a:prstGeom prst="rect">
          <a:avLst/>
        </a:prstGeom>
      </xdr:spPr>
    </xdr:pic>
  </etc:cellImage>
  <etc:cellImage>
    <xdr:pic>
      <xdr:nvPicPr>
        <xdr:cNvPr id="11" name="ID_B5E942D7A6FC4CFBBE3E796CEAC24E2C" descr="石拿"/>
        <xdr:cNvPicPr/>
      </xdr:nvPicPr>
      <xdr:blipFill>
        <a:blip r:embed="rId4"/>
        <a:stretch>
          <a:fillRect/>
        </a:stretch>
      </xdr:blipFill>
      <xdr:spPr>
        <a:xfrm>
          <a:off x="0" y="0"/>
          <a:ext cx="1066800" cy="695325"/>
        </a:xfrm>
        <a:prstGeom prst="rect">
          <a:avLst/>
        </a:prstGeom>
      </xdr:spPr>
    </xdr:pic>
  </etc:cellImage>
  <etc:cellImage>
    <xdr:pic>
      <xdr:nvPicPr>
        <xdr:cNvPr id="17" name="ID_309DECA25D35461683BC453A318BA893" descr="123"/>
        <xdr:cNvPicPr/>
      </xdr:nvPicPr>
      <xdr:blipFill>
        <a:blip r:embed="rId5"/>
        <a:stretch>
          <a:fillRect/>
        </a:stretch>
      </xdr:blipFill>
      <xdr:spPr>
        <a:xfrm>
          <a:off x="0" y="0"/>
          <a:ext cx="247650" cy="323850"/>
        </a:xfrm>
        <a:prstGeom prst="rect">
          <a:avLst/>
        </a:prstGeom>
      </xdr:spPr>
    </xdr:pic>
  </etc:cellImage>
  <etc:cellImage>
    <xdr:pic>
      <xdr:nvPicPr>
        <xdr:cNvPr id="18" name="ID_D57E7C1A5A3944F4BFB2982B57F20B7C" descr="lihe"/>
        <xdr:cNvPicPr/>
      </xdr:nvPicPr>
      <xdr:blipFill>
        <a:blip r:embed="rId6"/>
        <a:stretch>
          <a:fillRect/>
        </a:stretch>
      </xdr:blipFill>
      <xdr:spPr>
        <a:xfrm>
          <a:off x="0" y="0"/>
          <a:ext cx="323850" cy="219075"/>
        </a:xfrm>
        <a:prstGeom prst="rect">
          <a:avLst/>
        </a:prstGeom>
      </xdr:spPr>
    </xdr:pic>
  </etc:cellImage>
</etc:cellImages>
</file>

<file path=xl/comments1.xml><?xml version="1.0" encoding="utf-8"?>
<comments xmlns="http://schemas.openxmlformats.org/spreadsheetml/2006/main">
  <authors>
    <author>admin</author>
  </authors>
  <commentList>
    <comment ref="G6" authorId="0">
      <text>
        <r>
          <rPr>
            <b/>
            <sz val="9"/>
            <rFont val="宋体"/>
            <charset val="134"/>
          </rPr>
          <t>10月价格1400</t>
        </r>
      </text>
    </comment>
    <comment ref="G8" authorId="0">
      <text>
        <r>
          <rPr>
            <b/>
            <sz val="9"/>
            <rFont val="宋体"/>
            <charset val="134"/>
          </rPr>
          <t>11月价格1600</t>
        </r>
      </text>
    </comment>
    <comment ref="G9" authorId="0">
      <text>
        <r>
          <rPr>
            <b/>
            <sz val="9"/>
            <rFont val="宋体"/>
            <charset val="134"/>
          </rPr>
          <t>11月价格1850</t>
        </r>
      </text>
    </comment>
    <comment ref="G10" authorId="0">
      <text>
        <r>
          <rPr>
            <b/>
            <sz val="9"/>
            <rFont val="宋体"/>
            <charset val="134"/>
          </rPr>
          <t>11月价格2500</t>
        </r>
      </text>
    </comment>
    <comment ref="G11" authorId="0">
      <text>
        <r>
          <rPr>
            <b/>
            <sz val="9"/>
            <rFont val="宋体"/>
            <charset val="134"/>
          </rPr>
          <t>11月价格3000</t>
        </r>
      </text>
    </comment>
    <comment ref="G12" authorId="0">
      <text>
        <r>
          <rPr>
            <b/>
            <sz val="9"/>
            <rFont val="宋体"/>
            <charset val="134"/>
          </rPr>
          <t>11月新增</t>
        </r>
      </text>
    </comment>
    <comment ref="G13" authorId="0">
      <text>
        <r>
          <rPr>
            <b/>
            <sz val="9"/>
            <rFont val="宋体"/>
            <charset val="134"/>
          </rPr>
          <t>11月价格1900</t>
        </r>
      </text>
    </comment>
    <comment ref="G14" authorId="0">
      <text>
        <r>
          <rPr>
            <b/>
            <sz val="9"/>
            <rFont val="宋体"/>
            <charset val="134"/>
          </rPr>
          <t>11月价格2300</t>
        </r>
      </text>
    </comment>
    <comment ref="G15" authorId="0">
      <text>
        <r>
          <rPr>
            <b/>
            <sz val="9"/>
            <rFont val="宋体"/>
            <charset val="134"/>
          </rPr>
          <t>11月价格2650</t>
        </r>
      </text>
    </comment>
    <comment ref="G16" authorId="0">
      <text>
        <r>
          <rPr>
            <b/>
            <sz val="9"/>
            <rFont val="宋体"/>
            <charset val="134"/>
          </rPr>
          <t>11月价格3050</t>
        </r>
      </text>
    </comment>
    <comment ref="G17" authorId="0">
      <text>
        <r>
          <rPr>
            <b/>
            <sz val="9"/>
            <rFont val="宋体"/>
            <charset val="134"/>
          </rPr>
          <t>11月价格3000</t>
        </r>
      </text>
    </comment>
    <comment ref="G18" authorId="0">
      <text>
        <r>
          <rPr>
            <b/>
            <sz val="9"/>
            <rFont val="宋体"/>
            <charset val="134"/>
          </rPr>
          <t>11月价格3450</t>
        </r>
      </text>
    </comment>
    <comment ref="G21" authorId="0">
      <text>
        <r>
          <rPr>
            <b/>
            <sz val="9"/>
            <rFont val="宋体"/>
            <charset val="134"/>
          </rPr>
          <t>11月价格3300</t>
        </r>
      </text>
    </comment>
    <comment ref="G22" authorId="0">
      <text>
        <r>
          <rPr>
            <b/>
            <sz val="9"/>
            <rFont val="宋体"/>
            <charset val="134"/>
          </rPr>
          <t>11月价格3750</t>
        </r>
      </text>
    </comment>
  </commentList>
</comments>
</file>

<file path=xl/comments10.xml><?xml version="1.0" encoding="utf-8"?>
<comments xmlns="http://schemas.openxmlformats.org/spreadsheetml/2006/main">
  <authors>
    <author>admin</author>
  </authors>
  <commentList>
    <comment ref="I15" authorId="0">
      <text>
        <r>
          <rPr>
            <b/>
            <sz val="9"/>
            <rFont val="宋体"/>
            <charset val="134"/>
          </rPr>
          <t>8月价格3000</t>
        </r>
      </text>
    </comment>
    <comment ref="I23" authorId="0">
      <text>
        <r>
          <rPr>
            <b/>
            <sz val="9"/>
            <rFont val="宋体"/>
            <charset val="134"/>
          </rPr>
          <t>10月价格1900</t>
        </r>
      </text>
    </comment>
  </commentList>
</comments>
</file>

<file path=xl/comments2.xml><?xml version="1.0" encoding="utf-8"?>
<comments xmlns="http://schemas.openxmlformats.org/spreadsheetml/2006/main">
  <authors>
    <author>admin</author>
  </authors>
  <commentList>
    <comment ref="G5" authorId="0">
      <text>
        <r>
          <rPr>
            <b/>
            <sz val="9"/>
            <rFont val="宋体"/>
            <charset val="134"/>
          </rPr>
          <t>11月新增</t>
        </r>
      </text>
    </comment>
    <comment ref="G20" authorId="0">
      <text>
        <r>
          <rPr>
            <b/>
            <sz val="9"/>
            <rFont val="宋体"/>
            <charset val="134"/>
          </rPr>
          <t>9月价格470</t>
        </r>
      </text>
    </comment>
    <comment ref="G24" authorId="0">
      <text>
        <r>
          <rPr>
            <b/>
            <sz val="9"/>
            <rFont val="宋体"/>
            <charset val="134"/>
          </rPr>
          <t>11月价格600</t>
        </r>
      </text>
    </comment>
    <comment ref="G29" authorId="0">
      <text>
        <r>
          <rPr>
            <b/>
            <sz val="9"/>
            <rFont val="宋体"/>
            <charset val="134"/>
          </rPr>
          <t>11月价格1500</t>
        </r>
      </text>
    </comment>
    <comment ref="G34" authorId="0">
      <text>
        <r>
          <rPr>
            <b/>
            <sz val="9"/>
            <rFont val="宋体"/>
            <charset val="134"/>
          </rPr>
          <t>12月新增</t>
        </r>
      </text>
    </comment>
    <comment ref="G38" authorId="0">
      <text>
        <r>
          <rPr>
            <b/>
            <sz val="9"/>
            <rFont val="宋体"/>
            <charset val="134"/>
          </rPr>
          <t>11月价格1800</t>
        </r>
      </text>
    </comment>
    <comment ref="G39" authorId="0">
      <text>
        <r>
          <rPr>
            <b/>
            <sz val="9"/>
            <rFont val="宋体"/>
            <charset val="134"/>
          </rPr>
          <t>11月价格1800</t>
        </r>
      </text>
    </comment>
    <comment ref="G40" authorId="0">
      <text>
        <r>
          <rPr>
            <b/>
            <sz val="9"/>
            <rFont val="宋体"/>
            <charset val="134"/>
          </rPr>
          <t>11月价格2050</t>
        </r>
      </text>
    </comment>
    <comment ref="G41" authorId="0">
      <text>
        <r>
          <rPr>
            <b/>
            <sz val="9"/>
            <rFont val="宋体"/>
            <charset val="134"/>
          </rPr>
          <t>11月价格2400</t>
        </r>
      </text>
    </comment>
    <comment ref="G42" authorId="0">
      <text>
        <r>
          <rPr>
            <b/>
            <sz val="9"/>
            <rFont val="宋体"/>
            <charset val="134"/>
          </rPr>
          <t>11月价格2550</t>
        </r>
      </text>
    </comment>
    <comment ref="G43" authorId="0">
      <text>
        <r>
          <rPr>
            <b/>
            <sz val="9"/>
            <rFont val="宋体"/>
            <charset val="134"/>
          </rPr>
          <t>11月价格2700</t>
        </r>
      </text>
    </comment>
    <comment ref="G44" authorId="0">
      <text>
        <r>
          <rPr>
            <b/>
            <sz val="9"/>
            <rFont val="宋体"/>
            <charset val="134"/>
          </rPr>
          <t>11月价格3300</t>
        </r>
      </text>
    </comment>
    <comment ref="G45" authorId="0">
      <text>
        <r>
          <rPr>
            <b/>
            <sz val="9"/>
            <rFont val="宋体"/>
            <charset val="134"/>
          </rPr>
          <t>11月价格2850</t>
        </r>
      </text>
    </comment>
    <comment ref="G46" authorId="0">
      <text>
        <r>
          <rPr>
            <b/>
            <sz val="9"/>
            <rFont val="宋体"/>
            <charset val="134"/>
          </rPr>
          <t>11月价格3150</t>
        </r>
      </text>
    </comment>
    <comment ref="G47" authorId="0">
      <text>
        <r>
          <rPr>
            <b/>
            <sz val="9"/>
            <rFont val="宋体"/>
            <charset val="134"/>
          </rPr>
          <t>11月价格3400</t>
        </r>
      </text>
    </comment>
    <comment ref="G48" authorId="0">
      <text>
        <r>
          <rPr>
            <b/>
            <sz val="9"/>
            <rFont val="宋体"/>
            <charset val="134"/>
          </rPr>
          <t>11月价格3100</t>
        </r>
      </text>
    </comment>
    <comment ref="G49" authorId="0">
      <text>
        <r>
          <rPr>
            <b/>
            <sz val="9"/>
            <rFont val="宋体"/>
            <charset val="134"/>
          </rPr>
          <t>11月价格3400</t>
        </r>
      </text>
    </comment>
    <comment ref="G50" authorId="0">
      <text>
        <r>
          <rPr>
            <b/>
            <sz val="9"/>
            <rFont val="宋体"/>
            <charset val="134"/>
          </rPr>
          <t>11月价格3550</t>
        </r>
      </text>
    </comment>
    <comment ref="G51" authorId="0">
      <text>
        <r>
          <rPr>
            <b/>
            <sz val="9"/>
            <rFont val="宋体"/>
            <charset val="134"/>
          </rPr>
          <t>11月价格3700</t>
        </r>
      </text>
    </comment>
    <comment ref="G52" authorId="0">
      <text>
        <r>
          <rPr>
            <b/>
            <sz val="9"/>
            <rFont val="宋体"/>
            <charset val="134"/>
          </rPr>
          <t>11月价格3850</t>
        </r>
      </text>
    </comment>
    <comment ref="G53" authorId="0">
      <text>
        <r>
          <rPr>
            <b/>
            <sz val="9"/>
            <rFont val="宋体"/>
            <charset val="134"/>
          </rPr>
          <t>11月价格4050</t>
        </r>
      </text>
    </comment>
    <comment ref="G54" authorId="0">
      <text>
        <r>
          <rPr>
            <b/>
            <sz val="9"/>
            <rFont val="宋体"/>
            <charset val="134"/>
          </rPr>
          <t>11月价格3700</t>
        </r>
      </text>
    </comment>
    <comment ref="G55" authorId="0">
      <text>
        <r>
          <rPr>
            <b/>
            <sz val="9"/>
            <rFont val="宋体"/>
            <charset val="134"/>
          </rPr>
          <t>11月价格4000</t>
        </r>
      </text>
    </comment>
    <comment ref="G56" authorId="0">
      <text>
        <r>
          <rPr>
            <b/>
            <sz val="9"/>
            <rFont val="宋体"/>
            <charset val="134"/>
          </rPr>
          <t>11月价格4200</t>
        </r>
      </text>
    </comment>
  </commentList>
</comments>
</file>

<file path=xl/comments3.xml><?xml version="1.0" encoding="utf-8"?>
<comments xmlns="http://schemas.openxmlformats.org/spreadsheetml/2006/main">
  <authors>
    <author>admin</author>
  </authors>
  <commentList>
    <comment ref="G12" authorId="0">
      <text>
        <r>
          <rPr>
            <b/>
            <sz val="9"/>
            <rFont val="宋体"/>
            <charset val="134"/>
          </rPr>
          <t>12月新增</t>
        </r>
      </text>
    </comment>
    <comment ref="G19" authorId="0">
      <text>
        <r>
          <rPr>
            <b/>
            <sz val="9"/>
            <rFont val="宋体"/>
            <charset val="134"/>
          </rPr>
          <t>11月价格3950</t>
        </r>
      </text>
    </comment>
    <comment ref="G20" authorId="0">
      <text>
        <r>
          <rPr>
            <b/>
            <sz val="9"/>
            <rFont val="宋体"/>
            <charset val="134"/>
          </rPr>
          <t>11月价格4400</t>
        </r>
      </text>
    </comment>
    <comment ref="G25" authorId="0">
      <text>
        <r>
          <rPr>
            <b/>
            <sz val="9"/>
            <rFont val="宋体"/>
            <charset val="134"/>
          </rPr>
          <t>11月价格3150</t>
        </r>
      </text>
    </comment>
    <comment ref="G26" authorId="0">
      <text>
        <r>
          <rPr>
            <b/>
            <sz val="9"/>
            <rFont val="宋体"/>
            <charset val="134"/>
          </rPr>
          <t>11月价格3500</t>
        </r>
      </text>
    </comment>
  </commentList>
</comments>
</file>

<file path=xl/comments4.xml><?xml version="1.0" encoding="utf-8"?>
<comments xmlns="http://schemas.openxmlformats.org/spreadsheetml/2006/main">
  <authors>
    <author>Skevin7</author>
    <author>Administrator</author>
  </authors>
  <commentList>
    <comment ref="G5" authorId="0">
      <text>
        <r>
          <rPr>
            <b/>
            <sz val="9"/>
            <rFont val="宋体"/>
            <charset val="134"/>
          </rPr>
          <t>9月价格200</t>
        </r>
      </text>
    </comment>
    <comment ref="G6" authorId="1">
      <text>
        <r>
          <rPr>
            <b/>
            <sz val="9"/>
            <rFont val="宋体"/>
            <charset val="134"/>
          </rPr>
          <t>10月价格3250</t>
        </r>
      </text>
    </comment>
    <comment ref="G10" authorId="1">
      <text>
        <r>
          <rPr>
            <b/>
            <sz val="9"/>
            <rFont val="宋体"/>
            <charset val="134"/>
          </rPr>
          <t>10月价格1950</t>
        </r>
      </text>
    </comment>
    <comment ref="G11" authorId="1">
      <text>
        <r>
          <rPr>
            <b/>
            <sz val="9"/>
            <rFont val="宋体"/>
            <charset val="134"/>
          </rPr>
          <t>10月价格2350</t>
        </r>
      </text>
    </comment>
    <comment ref="G12" authorId="1">
      <text>
        <r>
          <rPr>
            <b/>
            <sz val="9"/>
            <rFont val="宋体"/>
            <charset val="134"/>
          </rPr>
          <t>9月价格2800</t>
        </r>
      </text>
    </comment>
    <comment ref="G13" authorId="0">
      <text>
        <r>
          <rPr>
            <b/>
            <sz val="9"/>
            <rFont val="宋体"/>
            <charset val="134"/>
          </rPr>
          <t>9月价格2950</t>
        </r>
      </text>
    </comment>
  </commentList>
</comments>
</file>

<file path=xl/comments5.xml><?xml version="1.0" encoding="utf-8"?>
<comments xmlns="http://schemas.openxmlformats.org/spreadsheetml/2006/main">
  <authors>
    <author>Administrator</author>
  </authors>
  <commentList>
    <comment ref="G4" authorId="0">
      <text>
        <r>
          <rPr>
            <b/>
            <sz val="9"/>
            <rFont val="宋体"/>
            <charset val="134"/>
          </rPr>
          <t>10月价格219</t>
        </r>
      </text>
    </comment>
    <comment ref="G6" authorId="0">
      <text>
        <r>
          <rPr>
            <b/>
            <sz val="9"/>
            <rFont val="宋体"/>
            <charset val="134"/>
          </rPr>
          <t>10月价格680</t>
        </r>
      </text>
    </comment>
  </commentList>
</comments>
</file>

<file path=xl/comments6.xml><?xml version="1.0" encoding="utf-8"?>
<comments xmlns="http://schemas.openxmlformats.org/spreadsheetml/2006/main">
  <authors>
    <author>Administrator</author>
  </authors>
  <commentList>
    <comment ref="G8" authorId="0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1350下调
</t>
        </r>
      </text>
    </comment>
    <comment ref="G9" authorId="0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原价1450</t>
        </r>
      </text>
    </comment>
    <comment ref="G10" authorId="0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原价：1500
</t>
        </r>
      </text>
    </comment>
  </commentList>
</comments>
</file>

<file path=xl/comments7.xml><?xml version="1.0" encoding="utf-8"?>
<comments xmlns="http://schemas.openxmlformats.org/spreadsheetml/2006/main">
  <authors>
    <author>Administrator</author>
  </authors>
  <commentList>
    <comment ref="G10" authorId="0">
      <text>
        <r>
          <rPr>
            <b/>
            <sz val="9"/>
            <rFont val="宋体"/>
            <charset val="134"/>
          </rPr>
          <t>Administrator原1900</t>
        </r>
      </text>
    </comment>
    <comment ref="G11" authorId="0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原2250
</t>
        </r>
      </text>
    </comment>
  </commentList>
</comments>
</file>

<file path=xl/comments8.xml><?xml version="1.0" encoding="utf-8"?>
<comments xmlns="http://schemas.openxmlformats.org/spreadsheetml/2006/main">
  <authors>
    <author>admin</author>
  </authors>
  <commentList>
    <comment ref="I9" authorId="0">
      <text>
        <r>
          <rPr>
            <sz val="9"/>
            <rFont val="宋体"/>
            <charset val="134"/>
          </rPr>
          <t>7月新增</t>
        </r>
      </text>
    </comment>
  </commentList>
</comments>
</file>

<file path=xl/comments9.xml><?xml version="1.0" encoding="utf-8"?>
<comments xmlns="http://schemas.openxmlformats.org/spreadsheetml/2006/main">
  <authors>
    <author>admin</author>
  </authors>
  <commentList>
    <comment ref="J4" authorId="0">
      <text>
        <r>
          <rPr>
            <b/>
            <sz val="9"/>
            <rFont val="宋体"/>
            <charset val="134"/>
          </rPr>
          <t>4月新增</t>
        </r>
      </text>
    </comment>
  </commentList>
</comments>
</file>

<file path=xl/sharedStrings.xml><?xml version="1.0" encoding="utf-8"?>
<sst xmlns="http://schemas.openxmlformats.org/spreadsheetml/2006/main" count="2021" uniqueCount="1263">
  <si>
    <t xml:space="preserve">    云鲸（NARWAL）国行产品报价单</t>
  </si>
  <si>
    <t>1.一件代发价：含税（13%增值税专用发票），含运费。
2.一件代发客户签收日期起，非人为原因的硬件故障7天包退，15天包换，不支持无理由退换货。
3.官方售后联系方式：
  ①关注微信公众号“云鲸NARWAL”-我的云鲸-联系客服；
  ②打开【云鲸智能】APP，点击【我的】，找到官方服务【在线客服】，进线反馈问题；
  ③云鲸全国统一服务热线：400-080-0630；</t>
  </si>
  <si>
    <t>类别</t>
  </si>
  <si>
    <t>商品名称</t>
  </si>
  <si>
    <t>版本/卖点</t>
  </si>
  <si>
    <t>认证型号</t>
  </si>
  <si>
    <t>图片</t>
  </si>
  <si>
    <t>零售价</t>
  </si>
  <si>
    <t>代发价格</t>
  </si>
  <si>
    <t>库存状态</t>
  </si>
  <si>
    <t>电商链接</t>
  </si>
  <si>
    <t>备注</t>
  </si>
  <si>
    <t>洗地机</t>
  </si>
  <si>
    <r>
      <rPr>
        <b/>
        <sz val="11"/>
        <color rgb="FF000000"/>
        <rFont val="微软雅黑"/>
        <charset val="134"/>
      </rPr>
      <t xml:space="preserve">F1 GT
</t>
    </r>
    <r>
      <rPr>
        <sz val="11"/>
        <color rgb="FFFF0000"/>
        <rFont val="微软雅黑"/>
        <charset val="134"/>
      </rPr>
      <t>（包销主推、项目可控）</t>
    </r>
  </si>
  <si>
    <t>18000Pa大吸力、180°躺平、防缠绕、三贴边、银离子除菌、续航55min、前后左右全方位助力、高温熨干</t>
  </si>
  <si>
    <t>YJSC004</t>
  </si>
  <si>
    <t>项目主推</t>
  </si>
  <si>
    <t>https://item.jd.com/10169870713825.html#switch-sku</t>
  </si>
  <si>
    <t>F1 冠军版</t>
  </si>
  <si>
    <t>少量库存</t>
  </si>
  <si>
    <t>https://item.jd.com/10106490473200.html</t>
  </si>
  <si>
    <r>
      <rPr>
        <b/>
        <sz val="11"/>
        <color rgb="FF000000"/>
        <rFont val="微软雅黑"/>
        <charset val="134"/>
      </rPr>
      <t xml:space="preserve">F2超能版
</t>
    </r>
    <r>
      <rPr>
        <sz val="11"/>
        <color rgb="FFFF0000"/>
        <rFont val="微软雅黑"/>
        <charset val="134"/>
      </rPr>
      <t>（包销主推、项目可控）</t>
    </r>
  </si>
  <si>
    <t>20000Pa大吸力、180°躺平、防缠绕、三贴边、银离子除菌、续航55min、前后左右全方位助力、高温熨干、一键MAX5倍清洁力</t>
  </si>
  <si>
    <t>YJSC009</t>
  </si>
  <si>
    <t>https://item.jd.com/10138337456447.html</t>
  </si>
  <si>
    <t>S2</t>
  </si>
  <si>
    <t>躺平、0缠绕、三贴边、自动添加清洁液</t>
  </si>
  <si>
    <t>YJSC003</t>
  </si>
  <si>
    <t>现货</t>
  </si>
  <si>
    <t>https://item.jd.com/100096220941.html#crumb-wrap</t>
  </si>
  <si>
    <t>S2 Island光辉版</t>
  </si>
  <si>
    <t>躺平、0缠绕、三贴边、木地板模式控水渍</t>
  </si>
  <si>
    <t>YJSC006</t>
  </si>
  <si>
    <t>https://item.jd.com/100138289886.html#crumb-wrap</t>
  </si>
  <si>
    <r>
      <rPr>
        <b/>
        <sz val="11"/>
        <color rgb="FF000000"/>
        <rFont val="微软雅黑"/>
        <charset val="134"/>
      </rPr>
      <t>S3 Island</t>
    </r>
    <r>
      <rPr>
        <sz val="11"/>
        <color rgb="FFFF0000"/>
        <rFont val="微软雅黑"/>
        <charset val="134"/>
      </rPr>
      <t>（新品）</t>
    </r>
  </si>
  <si>
    <t>灵动岛再进化，全面进入自滤时代</t>
  </si>
  <si>
    <t>YJSC008</t>
  </si>
  <si>
    <t>https://item.jd.com/100154514647.html#crumb-wrap</t>
  </si>
  <si>
    <r>
      <rPr>
        <b/>
        <sz val="11"/>
        <color rgb="FF000000"/>
        <rFont val="微软雅黑"/>
        <charset val="134"/>
      </rPr>
      <t>S3 Max Island</t>
    </r>
    <r>
      <rPr>
        <sz val="11"/>
        <color rgb="FFFF0000"/>
        <rFont val="微软雅黑"/>
        <charset val="134"/>
      </rPr>
      <t>（新品）</t>
    </r>
  </si>
  <si>
    <t>水箱版</t>
  </si>
  <si>
    <t>YJSC011</t>
  </si>
  <si>
    <t>https://item.jd.com/100206913465.html#switch-sku</t>
  </si>
  <si>
    <t>上下水版</t>
  </si>
  <si>
    <t>YJSC010</t>
  </si>
  <si>
    <t>https://item.jd.com/100206913479.html#switch-sku</t>
  </si>
  <si>
    <t>洗地机配件</t>
  </si>
  <si>
    <r>
      <rPr>
        <b/>
        <sz val="11"/>
        <color rgb="FF000000"/>
        <rFont val="微软雅黑"/>
        <charset val="134"/>
      </rPr>
      <t xml:space="preserve">洗地机配件礼包
</t>
    </r>
    <r>
      <rPr>
        <sz val="10"/>
        <color rgb="FF000000"/>
        <rFont val="微软雅黑"/>
        <charset val="134"/>
      </rPr>
      <t>（适配：F2、S3Island）</t>
    </r>
  </si>
  <si>
    <t>包含：清洁剂*1、滚筒*1、滤网*1、过滤袋*1</t>
  </si>
  <si>
    <t>扫地机</t>
  </si>
  <si>
    <r>
      <rPr>
        <b/>
        <sz val="11"/>
        <color rgb="FF000000"/>
        <rFont val="微软雅黑"/>
        <charset val="134"/>
      </rPr>
      <t xml:space="preserve">J5PURE </t>
    </r>
    <r>
      <rPr>
        <sz val="11"/>
        <color rgb="FFFF0000"/>
        <rFont val="微软雅黑"/>
        <charset val="134"/>
      </rPr>
      <t>（新品）</t>
    </r>
  </si>
  <si>
    <t>YJCC030</t>
  </si>
  <si>
    <t>现货/主推</t>
  </si>
  <si>
    <t>https://item.jd.com/100191615421.html#switch-sku</t>
  </si>
  <si>
    <t>https://item.jd.com/100253086336.html#switch-sku</t>
  </si>
  <si>
    <t>水箱版+自动换水模块5.0</t>
  </si>
  <si>
    <t>J5MAX</t>
  </si>
  <si>
    <t>YJCC028</t>
  </si>
  <si>
    <t>https://item.jd.com/100192262512.html#crumb-wrap</t>
  </si>
  <si>
    <t>超薄上下水版</t>
  </si>
  <si>
    <t>https://item.jd.com/100196701750.html#crumb-wrap</t>
  </si>
  <si>
    <r>
      <rPr>
        <b/>
        <sz val="11"/>
        <color rgb="FF000000"/>
        <rFont val="微软雅黑"/>
        <charset val="134"/>
      </rPr>
      <t>J6</t>
    </r>
    <r>
      <rPr>
        <sz val="11"/>
        <color rgb="FFFF0000"/>
        <rFont val="微软雅黑"/>
        <charset val="134"/>
      </rPr>
      <t>（新品）</t>
    </r>
  </si>
  <si>
    <t>YJCC029</t>
  </si>
  <si>
    <t>https://item.jd.com/100262001260.html</t>
  </si>
  <si>
    <t>https://item.jd.com/100262001304.html#switch-sku</t>
  </si>
  <si>
    <t>逍遥001 Max
(白色)</t>
  </si>
  <si>
    <t>YJCC025</t>
  </si>
  <si>
    <t>下市</t>
  </si>
  <si>
    <t>https://item.jd.com/100142125186.html#crumb-wrap</t>
  </si>
  <si>
    <t>https://item.jd.com/100118543163.html#crumb-wrap</t>
  </si>
  <si>
    <t>逍遥002</t>
  </si>
  <si>
    <t>https://item.jd.com/100152929703.html</t>
  </si>
  <si>
    <t>https://item.jd.com/100195367502.html#crumb-wrap</t>
  </si>
  <si>
    <r>
      <rPr>
        <b/>
        <sz val="11"/>
        <color rgb="FF000000"/>
        <rFont val="微软雅黑"/>
        <charset val="134"/>
      </rPr>
      <t xml:space="preserve">逍遥002 MAX
</t>
    </r>
    <r>
      <rPr>
        <sz val="11"/>
        <color rgb="FFFF0000"/>
        <rFont val="微软雅黑"/>
        <charset val="134"/>
      </rPr>
      <t>(新品)</t>
    </r>
  </si>
  <si>
    <t>YJCC031</t>
  </si>
  <si>
    <t>https://item.jd.com/100268924098.html#switch-sku</t>
  </si>
  <si>
    <t>https://item.jd.com/100268924120.html#switch-sku</t>
  </si>
  <si>
    <t>追觅 &amp; MOVA 国行产品报价单</t>
  </si>
  <si>
    <t xml:space="preserve">1、一件代发价：含税（13%增值税专用发票），含运费。
2、一件代发客户签收日期起，非人为原因的硬件故障7天包退，15天包换，不支持无理由退换货。
3、追觅售后联系方式：关注微信公众号“追觅科技”-我的追觅-售后服务；或拨打：4008759511
4、MOVA售后联系方式：关注微信公众号“MOVA科技”-我的MOVA-专属客服，或拨打400-612-0808
</t>
  </si>
  <si>
    <r>
      <rPr>
        <b/>
        <sz val="11"/>
        <color rgb="FFFF0000"/>
        <rFont val="微软雅黑"/>
        <charset val="134"/>
      </rPr>
      <t xml:space="preserve">MOVA
</t>
    </r>
    <r>
      <rPr>
        <sz val="11"/>
        <color rgb="FFFF0000"/>
        <rFont val="微软雅黑"/>
        <charset val="134"/>
      </rPr>
      <t>(项目主推）</t>
    </r>
  </si>
  <si>
    <t>MOVA Turbo 白色 吹风机</t>
  </si>
  <si>
    <t>动态冷热风，智能温度检测，高速吹风</t>
  </si>
  <si>
    <t>AHD11B</t>
  </si>
  <si>
    <t>现货/项目可控</t>
  </si>
  <si>
    <t>https://item.jd.com/10166333744055.html</t>
  </si>
  <si>
    <r>
      <rPr>
        <b/>
        <sz val="10"/>
        <rFont val="微软雅黑"/>
        <charset val="134"/>
      </rPr>
      <t xml:space="preserve">MOVA AIR 10 折叠高速吹风机
</t>
    </r>
    <r>
      <rPr>
        <sz val="10"/>
        <color rgb="FFFF0000"/>
        <rFont val="微软雅黑"/>
        <charset val="134"/>
      </rPr>
      <t>（礼盒装、含礼袋）
（包销主推、项目可控）</t>
    </r>
  </si>
  <si>
    <t>口袋折叠吹风机、高速吹风、智能温度检测</t>
  </si>
  <si>
    <t>AMFL10</t>
  </si>
  <si>
    <t>现货/项目主推</t>
  </si>
  <si>
    <t>https://item.jd.com/10198854330904.html</t>
  </si>
  <si>
    <t>MOVA Flip10珠光白 吹风机</t>
  </si>
  <si>
    <t>口袋折叠吹风机、高速吹风、智能温度检测、造型</t>
  </si>
  <si>
    <t>https://item.jd.com/10166334037992.html</t>
  </si>
  <si>
    <t>MOVA D10 PRO 除螨仪</t>
  </si>
  <si>
    <t>双杯滤螨、植物香薰</t>
  </si>
  <si>
    <t>MTV22A</t>
  </si>
  <si>
    <t>https://item.jd.com/10123041830307.html</t>
  </si>
  <si>
    <t>Mova 4.0 Pro 洗地机</t>
  </si>
  <si>
    <t>180°躺平、大吸力、0缠毛、0水渍</t>
  </si>
  <si>
    <t>HMH13A</t>
  </si>
  <si>
    <t>https://item.jd.com/10115540909026.html</t>
  </si>
  <si>
    <r>
      <rPr>
        <b/>
        <sz val="11"/>
        <color rgb="FFFF0000"/>
        <rFont val="微软雅黑"/>
        <charset val="134"/>
      </rPr>
      <t xml:space="preserve">追觅
</t>
    </r>
    <r>
      <rPr>
        <sz val="11"/>
        <color rgb="FFFF0000"/>
        <rFont val="微软雅黑"/>
        <charset val="134"/>
      </rPr>
      <t>（项目主推）</t>
    </r>
  </si>
  <si>
    <t>追觅D90「轻净π」 除螨仪</t>
  </si>
  <si>
    <t>12000Pa大吸力、热风辅助除湿、烘透深层真除螨</t>
  </si>
  <si>
    <t>D90</t>
  </si>
  <si>
    <t>https://item.jd.com/10155933672195.html</t>
  </si>
  <si>
    <t>追觅TROUVER  J10 无线吸尘器</t>
  </si>
  <si>
    <t>轻量化、可折叠</t>
  </si>
  <si>
    <t>VJ10A</t>
  </si>
  <si>
    <t>https://item.jd.com/10105108373654.html</t>
  </si>
  <si>
    <t>追觅A9 Max「净界π」无线吸尘器</t>
  </si>
  <si>
    <t>伸缩航空铝、便捷拆卸、滤芯可水洗</t>
  </si>
  <si>
    <t>VAV21A</t>
  </si>
  <si>
    <t>https://item.jd.com/10147082690208.html</t>
  </si>
  <si>
    <t>追觅MOVA  S800 扫地机器人</t>
  </si>
  <si>
    <t>4000Pa强劲吸力、
7.6cm纤薄机身</t>
  </si>
  <si>
    <t>RGM11GA</t>
  </si>
  <si>
    <t>https://item.jd.com/10096978438054.html</t>
  </si>
  <si>
    <t>追觅S900 Ultra扫地机器人</t>
  </si>
  <si>
    <t>LDS全景激光雷达、银离子除菌、热风烘干</t>
  </si>
  <si>
    <t>RLW62LC</t>
  </si>
  <si>
    <t>https://item.jd.com/10144923151954.html</t>
  </si>
  <si>
    <t>追觅大未3.0pro洗地机</t>
  </si>
  <si>
    <t>双贴边、热水洗、160°躺平</t>
  </si>
  <si>
    <t>HMH11A</t>
  </si>
  <si>
    <t>https://item.jd.com/10117298125748.html</t>
  </si>
  <si>
    <t>追觅G600 洗地机</t>
  </si>
  <si>
    <t>大水箱、防缠绕、160°
躺平、双贴边
、电解水</t>
  </si>
  <si>
    <t>HHR20C</t>
  </si>
  <si>
    <t>https://item.jd.com/10140948972741.html</t>
  </si>
  <si>
    <t>追觅
吹风机</t>
  </si>
  <si>
    <r>
      <rPr>
        <b/>
        <sz val="10"/>
        <color rgb="FF000000"/>
        <rFont val="微软雅黑"/>
        <charset val="134"/>
      </rPr>
      <t>极光SE高速吹风机</t>
    </r>
    <r>
      <rPr>
        <sz val="10"/>
        <color rgb="FF000000"/>
        <rFont val="微软雅黑"/>
        <charset val="134"/>
      </rPr>
      <t xml:space="preserve"> 白色</t>
    </r>
  </si>
  <si>
    <t>高速干发、负离子护发、轻巧持握</t>
  </si>
  <si>
    <t>AHD12A-WH</t>
  </si>
  <si>
    <t>https://item.jd.com/10163253795104.html</t>
  </si>
  <si>
    <r>
      <rPr>
        <b/>
        <sz val="10"/>
        <color rgb="FF000000"/>
        <rFont val="微软雅黑"/>
        <charset val="134"/>
      </rPr>
      <t xml:space="preserve">韶光G20 </t>
    </r>
    <r>
      <rPr>
        <sz val="10"/>
        <color rgb="FF000000"/>
        <rFont val="微软雅黑"/>
        <charset val="134"/>
      </rPr>
      <t>云锦白</t>
    </r>
  </si>
  <si>
    <t>高速干发、负离子护发、智能温控</t>
  </si>
  <si>
    <t xml:space="preserve">AHD7-WH
</t>
  </si>
  <si>
    <t>https://item.jd.com/10186446282038.html</t>
  </si>
  <si>
    <r>
      <rPr>
        <b/>
        <sz val="10"/>
        <color rgb="FF000000"/>
        <rFont val="微软雅黑"/>
        <charset val="134"/>
      </rPr>
      <t xml:space="preserve">韶光G20 </t>
    </r>
    <r>
      <rPr>
        <sz val="10"/>
        <color rgb="FF000000"/>
        <rFont val="微软雅黑"/>
        <charset val="134"/>
      </rPr>
      <t>晴山蓝</t>
    </r>
  </si>
  <si>
    <t>AHD7-BU</t>
  </si>
  <si>
    <t>https://item.jd.com/100085300841.html#switch-sku</t>
  </si>
  <si>
    <r>
      <rPr>
        <b/>
        <sz val="10"/>
        <color rgb="FF000000"/>
        <rFont val="微软雅黑"/>
        <charset val="134"/>
      </rPr>
      <t xml:space="preserve">韶光G20PRO </t>
    </r>
    <r>
      <rPr>
        <sz val="10"/>
        <color rgb="FF000000"/>
        <rFont val="微软雅黑"/>
        <charset val="134"/>
      </rPr>
      <t>香槟金</t>
    </r>
  </si>
  <si>
    <t>首创护发精华风嘴、专利防翘小熨斗风嘴、机身NVCM真空电镀工艺</t>
  </si>
  <si>
    <t>AHD7</t>
  </si>
  <si>
    <t>https://item.jd.com/100059619547.html#crumb-wrap</t>
  </si>
  <si>
    <r>
      <rPr>
        <b/>
        <sz val="10"/>
        <color rgb="FF000000"/>
        <rFont val="微软雅黑"/>
        <charset val="134"/>
      </rPr>
      <t xml:space="preserve">韶光G20PRO </t>
    </r>
    <r>
      <rPr>
        <sz val="10"/>
        <color rgb="FF000000"/>
        <rFont val="微软雅黑"/>
        <charset val="134"/>
      </rPr>
      <t>冰川银</t>
    </r>
  </si>
  <si>
    <t>AHD7-SL</t>
  </si>
  <si>
    <t>https://item.jd.com/100041599573.html</t>
  </si>
  <si>
    <r>
      <rPr>
        <b/>
        <sz val="10"/>
        <color rgb="FF000000"/>
        <rFont val="微软雅黑"/>
        <charset val="134"/>
      </rPr>
      <t xml:space="preserve">Pocket折叠吹风机P10 Pure
</t>
    </r>
    <r>
      <rPr>
        <sz val="10"/>
        <color rgb="FF000000"/>
        <rFont val="微软雅黑"/>
        <charset val="134"/>
      </rPr>
      <t>（深空灰）</t>
    </r>
  </si>
  <si>
    <t>11万转高速马达，创新柔性折叠，300g轻巧机身，轻松携带</t>
  </si>
  <si>
    <t>AHD51</t>
  </si>
  <si>
    <t>https://item.jd.com/10125816407367.html</t>
  </si>
  <si>
    <t>配件清单：
收纳包</t>
  </si>
  <si>
    <t>Pocket折叠吹风机P10</t>
  </si>
  <si>
    <t>深空灰</t>
  </si>
  <si>
    <t>https://item.jd.com/10099560846111.html#switch-sku</t>
  </si>
  <si>
    <t>配件清单：
收纳包、小熨斗风嘴、卷发风嘴</t>
  </si>
  <si>
    <t>钛金色</t>
  </si>
  <si>
    <t>https://item.jd.com/10099560765810.html#switch-sku</t>
  </si>
  <si>
    <r>
      <rPr>
        <b/>
        <sz val="10"/>
        <color rgb="FF000000"/>
        <rFont val="微软雅黑"/>
        <charset val="134"/>
      </rPr>
      <t>Pocket折叠吹风机P10Pro</t>
    </r>
    <r>
      <rPr>
        <sz val="10"/>
        <color rgb="FFFF0000"/>
        <rFont val="微软雅黑"/>
        <charset val="134"/>
      </rPr>
      <t>（新品）</t>
    </r>
  </si>
  <si>
    <t>澳白玫瑰</t>
  </si>
  <si>
    <t>AHD52</t>
  </si>
  <si>
    <t>https://item.jd.com/100117194535.html</t>
  </si>
  <si>
    <r>
      <rPr>
        <b/>
        <sz val="10"/>
        <color rgb="FF000000"/>
        <rFont val="微软雅黑"/>
        <charset val="134"/>
      </rPr>
      <t>Pocket折叠吹风机P10Ultra</t>
    </r>
    <r>
      <rPr>
        <sz val="10"/>
        <color rgb="FFFF0000"/>
        <rFont val="微软雅黑"/>
        <charset val="134"/>
      </rPr>
      <t>（新品）</t>
    </r>
  </si>
  <si>
    <t>流光紫</t>
  </si>
  <si>
    <t>https://item.jd.com/100193360984.html#crumb-wrap</t>
  </si>
  <si>
    <t>除螨仪</t>
  </si>
  <si>
    <t>D10S</t>
  </si>
  <si>
    <t>有线</t>
  </si>
  <si>
    <t>MTV21A</t>
  </si>
  <si>
    <t>https://item.jd.com/100062303352.html</t>
  </si>
  <si>
    <t>空气净化器</t>
  </si>
  <si>
    <t>PM20</t>
  </si>
  <si>
    <t>制暖、除甲醛、净化、送风、APP控制</t>
  </si>
  <si>
    <t>CVF14A</t>
  </si>
  <si>
    <t>https://item.jd.com/100187801668.html#switch-sku</t>
  </si>
  <si>
    <t>PM30</t>
  </si>
  <si>
    <t>无雾加湿、除甲醛、净化、送风、APP控制</t>
  </si>
  <si>
    <t>CVF15A</t>
  </si>
  <si>
    <t>https://item.jd.com/100207985063.html#switch-sku</t>
  </si>
  <si>
    <t>擦窗机器人</t>
  </si>
  <si>
    <t>C1</t>
  </si>
  <si>
    <t>8000Pa飓风吸力、手机便捷操作</t>
  </si>
  <si>
    <t>GCDJ2419</t>
  </si>
  <si>
    <t>https://item.jd.com/100212634162.html</t>
  </si>
  <si>
    <t>C1 Station</t>
  </si>
  <si>
    <t>5合1磐石基站，移动供电不受限</t>
  </si>
  <si>
    <t>GCJZ2419</t>
  </si>
  <si>
    <t>https://item.jd.com/100212634130.html#switch-sku</t>
  </si>
  <si>
    <t>吸尘器</t>
  </si>
  <si>
    <t>V16 PRO</t>
  </si>
  <si>
    <t>无线</t>
  </si>
  <si>
    <t>VTV75B</t>
  </si>
  <si>
    <t>https://item.jd.com/10136364141938.html</t>
  </si>
  <si>
    <t xml:space="preserve">Z20 Station旋锋版 </t>
  </si>
  <si>
    <t>VZV74Z</t>
  </si>
  <si>
    <t>https://item.jd.com/100278341498.html</t>
  </si>
  <si>
    <t>Z40 Station</t>
  </si>
  <si>
    <t>VZV26B</t>
  </si>
  <si>
    <t>少量</t>
  </si>
  <si>
    <t>https://item.jd.com/100120554583.html#crumb-wrap</t>
  </si>
  <si>
    <t>Z50 Station</t>
  </si>
  <si>
    <t>VZV67A</t>
  </si>
  <si>
    <t>https://item.jd.com/100239888808.html#switch-sku</t>
  </si>
  <si>
    <t>追 觅
洗地机</t>
  </si>
  <si>
    <t>H12 Pro Plus</t>
  </si>
  <si>
    <t>滚刷热烘防发臭、
强力除菌大吸力</t>
  </si>
  <si>
    <t>HHR25A</t>
  </si>
  <si>
    <t>https://item.jd.com/10072515760939.html</t>
  </si>
  <si>
    <t>H20 Mix 旋锋版</t>
  </si>
  <si>
    <t>一机多用可吸尘、高温热水洗、0缠毛</t>
  </si>
  <si>
    <t>HHV15B</t>
  </si>
  <si>
    <t>https://item.jd.com/10059581202406.html</t>
  </si>
  <si>
    <t>H20 Ultra 旋锋版</t>
  </si>
  <si>
    <t>180°躺平、主动式切割毛发0缠绕、100°C沸水煮洗、AI双向助力</t>
  </si>
  <si>
    <t>HHR41B</t>
  </si>
  <si>
    <t>https://item.jd.com/100094154251.html</t>
  </si>
  <si>
    <t>H30 Ultra 旋锋版</t>
  </si>
  <si>
    <t>平躺、0缠毛、双向助力</t>
  </si>
  <si>
    <t>https://item.jd.com/10119829392573.html</t>
  </si>
  <si>
    <t xml:space="preserve">T40Ultra </t>
  </si>
  <si>
    <t>灵捕AI机械臂、浸泡洗 、0缠毛、平躺</t>
  </si>
  <si>
    <t>HHR46A</t>
  </si>
  <si>
    <t>现货主推</t>
  </si>
  <si>
    <t>https://item.jd.com/100117683371.html#crumb-wrap</t>
  </si>
  <si>
    <t xml:space="preserve">T50Ultra </t>
  </si>
  <si>
    <t>定点除臭泡沫洗 、0缠毛、平躺</t>
  </si>
  <si>
    <t>HHR46D</t>
  </si>
  <si>
    <t>https://item.jd.com/100153766547.html</t>
  </si>
  <si>
    <r>
      <rPr>
        <b/>
        <sz val="10"/>
        <color rgb="FF000000"/>
        <rFont val="微软雅黑"/>
        <charset val="134"/>
      </rPr>
      <t xml:space="preserve">T60Ultra </t>
    </r>
    <r>
      <rPr>
        <b/>
        <sz val="10"/>
        <color rgb="FFFF0000"/>
        <rFont val="微软雅黑"/>
        <charset val="134"/>
      </rPr>
      <t>（新品）</t>
    </r>
  </si>
  <si>
    <t>飓风吸力、超薄酷炫双刮洗</t>
  </si>
  <si>
    <t>HHR56A</t>
  </si>
  <si>
    <t>https://item.jd.com/100271680208.html</t>
  </si>
  <si>
    <t xml:space="preserve">H40Ultra </t>
  </si>
  <si>
    <t>0缠毛、0水渍、平躺、100%全舱洗、100%除油污、21000Pa天花板吸力</t>
  </si>
  <si>
    <t>HHR48A</t>
  </si>
  <si>
    <t>https://item.jd.com/100162039818.html#crumb-wrap</t>
  </si>
  <si>
    <t>H40Ultra 尊享版</t>
  </si>
  <si>
    <t>22Kpa、85°高温热水洗地、100%去油污、灵捕AI机械臂、浸泡洗</t>
  </si>
  <si>
    <t>https://item.jd.com/100184177520.html</t>
  </si>
  <si>
    <r>
      <rPr>
        <b/>
        <sz val="10"/>
        <color rgb="FF000000"/>
        <rFont val="微软雅黑"/>
        <charset val="134"/>
      </rPr>
      <t xml:space="preserve">H60Ultra </t>
    </r>
    <r>
      <rPr>
        <b/>
        <sz val="10"/>
        <color rgb="FFFF0000"/>
        <rFont val="微软雅黑"/>
        <charset val="134"/>
      </rPr>
      <t>（新品）</t>
    </r>
  </si>
  <si>
    <t>160℃超温蒸汽、双机械臂 飓风吸力</t>
  </si>
  <si>
    <t>HHR48C</t>
  </si>
  <si>
    <t>https://item.jd.com/100204903709.html</t>
  </si>
  <si>
    <r>
      <rPr>
        <b/>
        <sz val="11"/>
        <rFont val="微软雅黑"/>
        <charset val="134"/>
      </rPr>
      <t xml:space="preserve">扫地机
</t>
    </r>
    <r>
      <rPr>
        <b/>
        <sz val="11"/>
        <color rgb="FFFF0000"/>
        <rFont val="微软雅黑"/>
        <charset val="134"/>
      </rPr>
      <t>（主推）</t>
    </r>
  </si>
  <si>
    <r>
      <rPr>
        <b/>
        <sz val="10"/>
        <color rgb="FF000000"/>
        <rFont val="微软雅黑"/>
        <charset val="134"/>
      </rPr>
      <t>S50MAX</t>
    </r>
    <r>
      <rPr>
        <b/>
        <sz val="10"/>
        <color rgb="FFFF0000"/>
        <rFont val="微软雅黑"/>
        <charset val="134"/>
      </rPr>
      <t>（新品）</t>
    </r>
  </si>
  <si>
    <t>RLS88HE</t>
  </si>
  <si>
    <t>新品现货</t>
  </si>
  <si>
    <t>https://item.jd.com/100267802138.html#switch-sku</t>
  </si>
  <si>
    <t>https://item.jd.com/100202318477.html#switch-sku</t>
  </si>
  <si>
    <r>
      <rPr>
        <b/>
        <sz val="10"/>
        <color rgb="FF000000"/>
        <rFont val="微软雅黑"/>
        <charset val="134"/>
      </rPr>
      <t>S50MAX超薄版</t>
    </r>
    <r>
      <rPr>
        <b/>
        <sz val="10"/>
        <color rgb="FFFF0000"/>
        <rFont val="微软雅黑"/>
        <charset val="134"/>
      </rPr>
      <t>（新品）</t>
    </r>
  </si>
  <si>
    <t>https://item.jd.com/100267802110.html#switch-sku</t>
  </si>
  <si>
    <t>S50Pro</t>
  </si>
  <si>
    <t>RLS46CE</t>
  </si>
  <si>
    <t>https://item.jd.com/100190275456.html</t>
  </si>
  <si>
    <t>https://item.jd.com/100150630915.html#switch-sku</t>
  </si>
  <si>
    <t>S50Pro超薄版</t>
  </si>
  <si>
    <t>https://item.jd.com/100190275458.html#switch-sku</t>
  </si>
  <si>
    <r>
      <rPr>
        <b/>
        <sz val="10"/>
        <color rgb="FF000000"/>
        <rFont val="微软雅黑"/>
        <charset val="134"/>
      </rPr>
      <t>X50Pro</t>
    </r>
    <r>
      <rPr>
        <b/>
        <sz val="10"/>
        <color rgb="FFFF0000"/>
        <rFont val="微软雅黑"/>
        <charset val="134"/>
      </rPr>
      <t xml:space="preserve">【增强版】 </t>
    </r>
  </si>
  <si>
    <t>RLX71LE</t>
  </si>
  <si>
    <t>https://item.jd.com/100252343526.html#switch-sku</t>
  </si>
  <si>
    <t>https://item.jd.com/100252343522.html#switch-sku</t>
  </si>
  <si>
    <r>
      <rPr>
        <b/>
        <sz val="10"/>
        <color rgb="FF000000"/>
        <rFont val="微软雅黑"/>
        <charset val="134"/>
      </rPr>
      <t>X50Pro</t>
    </r>
    <r>
      <rPr>
        <b/>
        <sz val="10"/>
        <color rgb="FFFF0000"/>
        <rFont val="微软雅黑"/>
        <charset val="134"/>
      </rPr>
      <t>【增强版】</t>
    </r>
    <r>
      <rPr>
        <b/>
        <sz val="10"/>
        <color rgb="FF000000"/>
        <rFont val="微软雅黑"/>
        <charset val="134"/>
      </rPr>
      <t xml:space="preserve"> </t>
    </r>
    <r>
      <rPr>
        <b/>
        <sz val="10"/>
        <color rgb="FFFF0000"/>
        <rFont val="微软雅黑"/>
        <charset val="134"/>
      </rPr>
      <t>超薄款</t>
    </r>
  </si>
  <si>
    <t>https://item.jd.com/100252343524.html#switch-sku</t>
  </si>
  <si>
    <r>
      <rPr>
        <b/>
        <sz val="10"/>
        <color rgb="FF000000"/>
        <rFont val="微软雅黑"/>
        <charset val="134"/>
      </rPr>
      <t>X50 Pro</t>
    </r>
    <r>
      <rPr>
        <b/>
        <sz val="10"/>
        <color rgb="FFFF0000"/>
        <rFont val="微软雅黑"/>
        <charset val="134"/>
      </rPr>
      <t>滚筒版</t>
    </r>
  </si>
  <si>
    <t>RLS42CE-1</t>
  </si>
  <si>
    <t>https://item.jd.com/100202318473.html</t>
  </si>
  <si>
    <t>https://item.jd.com/100267802136.html#switch-sku</t>
  </si>
  <si>
    <r>
      <rPr>
        <b/>
        <sz val="10"/>
        <color rgb="FF000000"/>
        <rFont val="微软雅黑"/>
        <charset val="134"/>
      </rPr>
      <t>X50 Pro</t>
    </r>
    <r>
      <rPr>
        <b/>
        <sz val="10"/>
        <color rgb="FFFF0000"/>
        <rFont val="微软雅黑"/>
        <charset val="134"/>
      </rPr>
      <t>【滚筒款】 超薄版</t>
    </r>
  </si>
  <si>
    <t>RCSE0201</t>
  </si>
  <si>
    <t>https://item.jd.com/100202318491.html#switch-sku</t>
  </si>
  <si>
    <r>
      <rPr>
        <b/>
        <sz val="11"/>
        <rFont val="微软雅黑"/>
        <charset val="134"/>
      </rPr>
      <t xml:space="preserve">扫地机
</t>
    </r>
    <r>
      <rPr>
        <sz val="11"/>
        <color rgb="FFFF0000"/>
        <rFont val="微软雅黑"/>
        <charset val="134"/>
      </rPr>
      <t>（老品）</t>
    </r>
  </si>
  <si>
    <r>
      <rPr>
        <b/>
        <sz val="10"/>
        <color rgb="FF000000"/>
        <rFont val="微软雅黑"/>
        <charset val="134"/>
      </rPr>
      <t xml:space="preserve">S10 ProUltra超薄款
</t>
    </r>
    <r>
      <rPr>
        <b/>
        <sz val="10"/>
        <color rgb="FFFF0000"/>
        <rFont val="微软雅黑"/>
        <charset val="134"/>
      </rPr>
      <t>（特价清库）</t>
    </r>
  </si>
  <si>
    <t>自动上下水版</t>
  </si>
  <si>
    <t xml:space="preserve">RLS92CE </t>
  </si>
  <si>
    <t>https://item.jd.com/10093631246247.html</t>
  </si>
  <si>
    <t>X50 Pro 尊享版</t>
  </si>
  <si>
    <t>RLX93CE</t>
  </si>
  <si>
    <t>https://item.jd.com/100120119583.html#product-detail</t>
  </si>
  <si>
    <t xml:space="preserve">  石头(Roborock)国行产品报价单</t>
  </si>
  <si>
    <t>1.一件代发价：含税（13%增值税专用发票），含运费。
2.一件代发客户签收日期起，非人为原因的硬件故障7天包退，15天包换，不支持无理由退换货。
3.官方售后联系方式：
  ①关注微信公众号“石头科技roborock”-我的石头-维修进度-联系客服；
  ②石头全国统一服务热线：400-900-1755；</t>
  </si>
  <si>
    <t>G10</t>
  </si>
  <si>
    <t>A2900RR</t>
  </si>
  <si>
    <t>https://item.jd.com/10035708075855.html</t>
  </si>
  <si>
    <t>H5 无线吸尘器</t>
  </si>
  <si>
    <t>158AW吸力
强劲持久 5重过滤
多种刷头 适配全屋</t>
  </si>
  <si>
    <t>H8D1A</t>
  </si>
  <si>
    <t>https://item.jd.com/100119330519.html</t>
  </si>
  <si>
    <r>
      <rPr>
        <b/>
        <sz val="11"/>
        <rFont val="微软雅黑"/>
        <charset val="134"/>
      </rPr>
      <t xml:space="preserve">H50 Ultra自集尘吸尘器
</t>
    </r>
    <r>
      <rPr>
        <b/>
        <sz val="11"/>
        <color rgb="FFFF0000"/>
        <rFont val="微软雅黑"/>
        <charset val="134"/>
      </rPr>
      <t>（新品）</t>
    </r>
  </si>
  <si>
    <t>280AW大吸力 99.99%除螨率</t>
  </si>
  <si>
    <t>H9A1A</t>
  </si>
  <si>
    <t>https://item.jd.com/100198834592.html</t>
  </si>
  <si>
    <t>A30 PURE</t>
  </si>
  <si>
    <t>18000Pa强劲吸力
86℃高温自清洁
12.5cm超薄躺平</t>
  </si>
  <si>
    <t>WD5M11A</t>
  </si>
  <si>
    <t>https://item.jd.com/100172946892.html#crumb-wrap</t>
  </si>
  <si>
    <t>A30</t>
  </si>
  <si>
    <t>20000Pa强劲吸力
90℃高温自清洁
12.5cm超薄躺平</t>
  </si>
  <si>
    <t>WD5M1A</t>
  </si>
  <si>
    <t>https://item.jd.com/100117566497.html#crumb-wrap</t>
  </si>
  <si>
    <t>A30 PRO</t>
  </si>
  <si>
    <t>AI智驾全向助力
20000Pa强劲吸力
90℃高温自清洁
12.5cm超薄躺平</t>
  </si>
  <si>
    <t>WD5M2A</t>
  </si>
  <si>
    <t>https://item.jd.com/100140657580.html</t>
  </si>
  <si>
    <r>
      <rPr>
        <b/>
        <sz val="11"/>
        <rFont val="微软雅黑"/>
        <charset val="134"/>
      </rPr>
      <t xml:space="preserve">A30 PRO Ultra
</t>
    </r>
    <r>
      <rPr>
        <sz val="11"/>
        <color rgb="FFFF0000"/>
        <rFont val="微软雅黑"/>
        <charset val="134"/>
      </rPr>
      <t>（新品）</t>
    </r>
  </si>
  <si>
    <t>180°平躺，高温，智能投放清洁液，泡沫洗地，一键自清洁，毛发防缠绕</t>
  </si>
  <si>
    <t>WD5M14A</t>
  </si>
  <si>
    <t>https://item.jd.com/100269212300.html#switch-sku</t>
  </si>
  <si>
    <t xml:space="preserve">A30 PRO Combo </t>
  </si>
  <si>
    <t>一机多用，语音提示，AI双向助力</t>
  </si>
  <si>
    <t>WD5M6A</t>
  </si>
  <si>
    <t>https://item.jd.com/100160699918.html#crumb-wrap</t>
  </si>
  <si>
    <r>
      <rPr>
        <b/>
        <sz val="11"/>
        <rFont val="微软雅黑"/>
        <charset val="134"/>
      </rPr>
      <t xml:space="preserve">A30 Pro Steam 智享版
</t>
    </r>
    <r>
      <rPr>
        <sz val="11"/>
        <color rgb="FFFF0000"/>
        <rFont val="微软雅黑"/>
        <charset val="134"/>
      </rPr>
      <t>（新品）</t>
    </r>
  </si>
  <si>
    <t>160℃蒸汽自清洁洗地、25000Pa吸力</t>
  </si>
  <si>
    <t>WD6Y5A</t>
  </si>
  <si>
    <t>https://item.jd.com/100288459552.html</t>
  </si>
  <si>
    <t xml:space="preserve">A30 Pro Steam </t>
  </si>
  <si>
    <t>160℃蒸汽
86℃热水
双效洗地</t>
  </si>
  <si>
    <t>WD6Y1A</t>
  </si>
  <si>
    <t>https://item.jd.com/100188414946.html</t>
  </si>
  <si>
    <r>
      <rPr>
        <b/>
        <sz val="11"/>
        <rFont val="微软雅黑"/>
        <charset val="134"/>
      </rPr>
      <t xml:space="preserve">A30 Pro Steam 5合1
</t>
    </r>
    <r>
      <rPr>
        <sz val="11"/>
        <color rgb="FFFF0000"/>
        <rFont val="微软雅黑"/>
        <charset val="134"/>
      </rPr>
      <t>（新品）</t>
    </r>
  </si>
  <si>
    <t>蒸热净吸五合一
160°蒸汽86°C活水洗地</t>
  </si>
  <si>
    <t>WD6Y7A</t>
  </si>
  <si>
    <t>https://item.jd.com/100213718335.html#switch-sku</t>
  </si>
  <si>
    <t>G30系列</t>
  </si>
  <si>
    <t xml:space="preserve">G30 Space探索版 </t>
  </si>
  <si>
    <t>A1570RR</t>
  </si>
  <si>
    <t>https://item.jd.com/100187273002.html#crumb-wrap</t>
  </si>
  <si>
    <t>https://item.jd.com/100187273000.html#crumb-wrap</t>
  </si>
  <si>
    <t>G30</t>
  </si>
  <si>
    <t>A1460RR</t>
  </si>
  <si>
    <t>https://item.jd.com/100135144979.html#crumb-wrap</t>
  </si>
  <si>
    <t>https://item.jd.com/100135145003.html#crumb-wrap</t>
  </si>
  <si>
    <t>G30U</t>
  </si>
  <si>
    <t>A1430RR</t>
  </si>
  <si>
    <t>https://item.jd.com/100148795175.html#crumb-wrap</t>
  </si>
  <si>
    <t>https://item.jd.com/100148795185.html#crumb-wrap</t>
  </si>
  <si>
    <t>G20S Ultra系列</t>
  </si>
  <si>
    <t>G20S Ultra</t>
  </si>
  <si>
    <t>https://item.jd.com/10115029689585.html</t>
  </si>
  <si>
    <t>https://item.jd.com/100140401824.html#crumb-wrap</t>
  </si>
  <si>
    <t>P20系列</t>
  </si>
  <si>
    <r>
      <rPr>
        <b/>
        <sz val="11"/>
        <rFont val="微软雅黑"/>
        <charset val="134"/>
      </rPr>
      <t xml:space="preserve">P20 Ultra Plus
</t>
    </r>
    <r>
      <rPr>
        <b/>
        <sz val="11"/>
        <color rgb="FFFF0000"/>
        <rFont val="微软雅黑"/>
        <charset val="134"/>
      </rPr>
      <t>（新品）</t>
    </r>
  </si>
  <si>
    <t>A2250RR</t>
  </si>
  <si>
    <t>https://item.jd.com/100264292366.html#switch-sku</t>
  </si>
  <si>
    <t>https://item.jd.com/100264292332.html#switch-sku</t>
  </si>
  <si>
    <r>
      <rPr>
        <b/>
        <sz val="11"/>
        <rFont val="微软雅黑"/>
        <charset val="134"/>
      </rPr>
      <t xml:space="preserve">P20 活水版
</t>
    </r>
    <r>
      <rPr>
        <b/>
        <sz val="11"/>
        <color rgb="FFFF0000"/>
        <rFont val="微软雅黑"/>
        <charset val="134"/>
      </rPr>
      <t>（新品）</t>
    </r>
  </si>
  <si>
    <t>A2440RR</t>
  </si>
  <si>
    <t>https://item.jd.com/100210638467.html</t>
  </si>
  <si>
    <t>https://item.jd.com/100280273966.html#switch-sku</t>
  </si>
  <si>
    <t>P20 Ultra</t>
  </si>
  <si>
    <t>A1840RR</t>
  </si>
  <si>
    <t>https://item.jd.com/100187514676.html</t>
  </si>
  <si>
    <t>https://item.jd.com/100148795173.html#crumb-wrap</t>
  </si>
  <si>
    <t>P20</t>
  </si>
  <si>
    <t>A1690RR</t>
  </si>
  <si>
    <t>https://item.jd.com/100218307080.html#crumb-wrap</t>
  </si>
  <si>
    <t>https://item.jd.com/100218307090.html#crumb-wrap</t>
  </si>
  <si>
    <t xml:space="preserve">P20 Pro </t>
  </si>
  <si>
    <t>A1340RR</t>
  </si>
  <si>
    <t>https://item.jd.com/100136262566.html</t>
  </si>
  <si>
    <t>https://item.jd.com/100114636165.html#crumb-wrap</t>
  </si>
  <si>
    <t>P20 Plus</t>
  </si>
  <si>
    <t>A1960RR</t>
  </si>
  <si>
    <t>https://item.jd.com/100187514638.html#crumb-wrap</t>
  </si>
  <si>
    <t>https://item.jd.com/100187514636.html#crumb-wrap</t>
  </si>
  <si>
    <t>P10系列</t>
  </si>
  <si>
    <t>P10S 上下水版</t>
  </si>
  <si>
    <t>A10000RR</t>
  </si>
  <si>
    <t>特价清库</t>
  </si>
  <si>
    <t>https://item.jd.com/100092311226.html#crumb-wrap</t>
  </si>
  <si>
    <t>原装配件</t>
  </si>
  <si>
    <t>石来运转礼盒</t>
  </si>
  <si>
    <t xml:space="preserve">内含：
抗菌旋转拖布*2片、抗菌尘袋*2个、边刷*2个
</t>
  </si>
  <si>
    <t>适用于：
P20 Plus、P20 Ultra、P20 Ultra Plus</t>
  </si>
  <si>
    <t>可配套购买，不支持批量采购</t>
  </si>
  <si>
    <t>https://item.jd.com/10175011652778.html#switch-sku</t>
  </si>
  <si>
    <t>心想石成礼盒</t>
  </si>
  <si>
    <t>内含：
抗菌尘袋*2个、防缠绕边刷*2个、滚筒拖布*1个</t>
  </si>
  <si>
    <t>适用于：
P20活水版</t>
  </si>
  <si>
    <t>石拿十稳礼盒</t>
  </si>
  <si>
    <t>内含：
抗菌尘袋*4个、边刷*2个、滤网*2个</t>
  </si>
  <si>
    <t>适用于：
G30 Space</t>
  </si>
  <si>
    <t>https://item.jd.com/10175008459992.html#switch-sku</t>
  </si>
  <si>
    <t>好石发生礼盒</t>
  </si>
  <si>
    <t>内含：
抗菌旋转拖布*1对、抗菌滤网*2个、抗菌尘袋*1个、边刷*2个</t>
  </si>
  <si>
    <t>适用于：
P20 Pro</t>
  </si>
  <si>
    <t>https://item.jd.com/10148538801229.html#switch-sku</t>
  </si>
  <si>
    <t>好石成双礼盒</t>
  </si>
  <si>
    <t>内含：
尘袋*4、边刷*2、主刷*1套</t>
  </si>
  <si>
    <t>适用于：
G20S Ultra、G30、G30 U</t>
  </si>
  <si>
    <t>https://item.jd.com/10168363910623.html#switch-sku</t>
  </si>
  <si>
    <t>石石顺利礼盒</t>
  </si>
  <si>
    <t>包含：
尘袋*3、边刷*2、抗菌滤网*2，震动拖布*1、边拖布*1</t>
  </si>
  <si>
    <t>适用于：
G20S</t>
  </si>
  <si>
    <t>https://item.jd.com/10148538801227.html#switch-sku</t>
  </si>
  <si>
    <t>焕新礼盒</t>
  </si>
  <si>
    <t>包含：
滚刷套装*1，1L清洁液*1，滤网*1</t>
  </si>
  <si>
    <t>适用于：
U10</t>
  </si>
  <si>
    <r>
      <rPr>
        <b/>
        <sz val="11"/>
        <rFont val="微软雅黑"/>
        <charset val="134"/>
      </rPr>
      <t xml:space="preserve">石头地面清洁液
</t>
    </r>
    <r>
      <rPr>
        <b/>
        <sz val="11"/>
        <color rgb="FFFF0000"/>
        <rFont val="微软雅黑"/>
        <charset val="134"/>
      </rPr>
      <t>1L装</t>
    </r>
  </si>
  <si>
    <t>https://item.jd.com/10035944189283.html</t>
  </si>
  <si>
    <t>石头(Roborock)洗衣机报价单</t>
  </si>
  <si>
    <t>迷你洗衣机</t>
  </si>
  <si>
    <r>
      <rPr>
        <b/>
        <sz val="10"/>
        <rFont val="微软雅黑"/>
        <charset val="134"/>
      </rPr>
      <t>Q1M</t>
    </r>
    <r>
      <rPr>
        <sz val="10"/>
        <rFont val="微软雅黑"/>
        <charset val="134"/>
      </rPr>
      <t>（小咖灰、桃气粉）</t>
    </r>
  </si>
  <si>
    <t>单洗</t>
  </si>
  <si>
    <t>XQG011RR428
XQG011RR427</t>
  </si>
  <si>
    <t>https://item.jd.com/100176733467.html</t>
  </si>
  <si>
    <r>
      <rPr>
        <b/>
        <sz val="10"/>
        <rFont val="微软雅黑"/>
        <charset val="134"/>
      </rPr>
      <t>Q1</t>
    </r>
    <r>
      <rPr>
        <sz val="10"/>
        <rFont val="微软雅黑"/>
        <charset val="134"/>
      </rPr>
      <t>（小咖灰、桃气粉）</t>
    </r>
  </si>
  <si>
    <t>洗烘一体</t>
  </si>
  <si>
    <t>XQGH011RR327
XQGH011RR328</t>
  </si>
  <si>
    <t>https://item.jd.com/100138812628.html</t>
  </si>
  <si>
    <r>
      <rPr>
        <b/>
        <sz val="10"/>
        <rFont val="微软雅黑"/>
        <charset val="134"/>
      </rPr>
      <t xml:space="preserve">Q1 </t>
    </r>
    <r>
      <rPr>
        <sz val="10"/>
        <rFont val="微软雅黑"/>
        <charset val="134"/>
      </rPr>
      <t xml:space="preserve">Hello Kitty 限定版 </t>
    </r>
  </si>
  <si>
    <t>XQGH011RR330</t>
  </si>
  <si>
    <t>现货/
25年12月31日下市</t>
  </si>
  <si>
    <t>https://item.jd.com/100174975955.html#crumb-wrap</t>
  </si>
  <si>
    <r>
      <rPr>
        <b/>
        <sz val="10"/>
        <rFont val="微软雅黑"/>
        <charset val="134"/>
      </rPr>
      <t>M1S Pure</t>
    </r>
    <r>
      <rPr>
        <sz val="10"/>
        <rFont val="微软雅黑"/>
        <charset val="134"/>
      </rPr>
      <t xml:space="preserve">（银色）
</t>
    </r>
    <r>
      <rPr>
        <sz val="10"/>
        <color rgb="FFFF0000"/>
        <rFont val="微软雅黑"/>
        <charset val="134"/>
      </rPr>
      <t>(新品）</t>
    </r>
  </si>
  <si>
    <t>XQGH012RR126</t>
  </si>
  <si>
    <t>https://item.jd.com/100164185355.html#crumb-wrap</t>
  </si>
  <si>
    <r>
      <rPr>
        <b/>
        <sz val="10"/>
        <rFont val="微软雅黑"/>
        <charset val="134"/>
      </rPr>
      <t>M1S</t>
    </r>
    <r>
      <rPr>
        <sz val="10"/>
        <rFont val="微软雅黑"/>
        <charset val="134"/>
      </rPr>
      <t xml:space="preserve">（银色）
</t>
    </r>
    <r>
      <rPr>
        <sz val="10"/>
        <color rgb="FFFF0000"/>
        <rFont val="微软雅黑"/>
        <charset val="134"/>
      </rPr>
      <t>(新品）</t>
    </r>
  </si>
  <si>
    <t>XQGH012RR018</t>
  </si>
  <si>
    <t>https://item.jd.com/100164313925.html#crumb-wrap</t>
  </si>
  <si>
    <t>H1系列</t>
  </si>
  <si>
    <r>
      <rPr>
        <b/>
        <sz val="10"/>
        <rFont val="微软雅黑"/>
        <charset val="134"/>
      </rPr>
      <t>H1 Air</t>
    </r>
    <r>
      <rPr>
        <sz val="10"/>
        <rFont val="微软雅黑"/>
        <charset val="134"/>
      </rPr>
      <t>（冰川白）</t>
    </r>
  </si>
  <si>
    <t>XQGH120RR12</t>
  </si>
  <si>
    <t>https://item.jd.com/100108747318.html</t>
  </si>
  <si>
    <r>
      <rPr>
        <b/>
        <sz val="10"/>
        <rFont val="微软雅黑"/>
        <charset val="134"/>
      </rPr>
      <t>H1 Neo</t>
    </r>
    <r>
      <rPr>
        <sz val="10"/>
        <rFont val="微软雅黑"/>
        <charset val="134"/>
      </rPr>
      <t>（冰川白、太空灰）</t>
    </r>
  </si>
  <si>
    <t>XQGH120RR03
XQGH120RR04</t>
  </si>
  <si>
    <t>https://item.jd.com/10084131366522.html</t>
  </si>
  <si>
    <t>Z1系列</t>
  </si>
  <si>
    <r>
      <rPr>
        <b/>
        <sz val="10"/>
        <rFont val="微软雅黑"/>
        <charset val="134"/>
      </rPr>
      <t xml:space="preserve"> Z1 单洗款</t>
    </r>
    <r>
      <rPr>
        <sz val="10"/>
        <rFont val="微软雅黑"/>
        <charset val="134"/>
      </rPr>
      <t>（黑曜石）</t>
    </r>
    <r>
      <rPr>
        <b/>
        <sz val="10"/>
        <rFont val="微软雅黑"/>
        <charset val="134"/>
      </rPr>
      <t xml:space="preserve">
</t>
    </r>
    <r>
      <rPr>
        <b/>
        <sz val="10"/>
        <color rgb="FFFF0000"/>
        <rFont val="微软雅黑"/>
        <charset val="134"/>
      </rPr>
      <t>(新品）</t>
    </r>
  </si>
  <si>
    <t>XQG120RRB03</t>
  </si>
  <si>
    <t>https://item.jd.com/100156290889.html#crumb-wrap</t>
  </si>
  <si>
    <r>
      <rPr>
        <b/>
        <sz val="10"/>
        <rFont val="微软雅黑"/>
        <charset val="134"/>
      </rPr>
      <t xml:space="preserve"> Z1 </t>
    </r>
    <r>
      <rPr>
        <sz val="10"/>
        <rFont val="微软雅黑"/>
        <charset val="134"/>
      </rPr>
      <t>（黑曜石）</t>
    </r>
  </si>
  <si>
    <t>XQGH120RR21</t>
  </si>
  <si>
    <t>https://item.jd.com/100138812634.html#crumb-wrap</t>
  </si>
  <si>
    <r>
      <rPr>
        <b/>
        <sz val="10"/>
        <rFont val="微软雅黑"/>
        <charset val="134"/>
      </rPr>
      <t>Z1 Pro</t>
    </r>
    <r>
      <rPr>
        <sz val="10"/>
        <rFont val="微软雅黑"/>
        <charset val="134"/>
      </rPr>
      <t>（黑曜石）</t>
    </r>
  </si>
  <si>
    <t>XQGH120RR51</t>
  </si>
  <si>
    <t>https://item.jd.com/100116337225.html#crumb-wrap</t>
  </si>
  <si>
    <t>Z1 Plus</t>
  </si>
  <si>
    <r>
      <rPr>
        <b/>
        <sz val="10"/>
        <rFont val="微软雅黑"/>
        <charset val="134"/>
      </rPr>
      <t xml:space="preserve"> Z1 Plus
</t>
    </r>
    <r>
      <rPr>
        <b/>
        <sz val="10"/>
        <color rgb="FFFF0000"/>
        <rFont val="微软雅黑"/>
        <charset val="134"/>
      </rPr>
      <t>(新品）</t>
    </r>
  </si>
  <si>
    <t>XQGH120RR203</t>
  </si>
  <si>
    <t>https://item.jd.com/100199935096.html</t>
  </si>
  <si>
    <t>Z1 MAX系列</t>
  </si>
  <si>
    <r>
      <rPr>
        <b/>
        <sz val="10"/>
        <rFont val="微软雅黑"/>
        <charset val="134"/>
      </rPr>
      <t>Z1 Max单洗款</t>
    </r>
    <r>
      <rPr>
        <sz val="10"/>
        <rFont val="微软雅黑"/>
        <charset val="134"/>
      </rPr>
      <t>（黑曜石、月镜白）</t>
    </r>
    <r>
      <rPr>
        <b/>
        <sz val="10"/>
        <rFont val="微软雅黑"/>
        <charset val="134"/>
      </rPr>
      <t xml:space="preserve">
</t>
    </r>
    <r>
      <rPr>
        <b/>
        <sz val="10"/>
        <color rgb="FFFF0000"/>
        <rFont val="微软雅黑"/>
        <charset val="134"/>
      </rPr>
      <t>(新品）</t>
    </r>
  </si>
  <si>
    <t>XQG120RRC33
XQG120RRC32</t>
  </si>
  <si>
    <t>https://item.jd.com/100210614400.html#crumb-wrap</t>
  </si>
  <si>
    <r>
      <rPr>
        <b/>
        <sz val="10"/>
        <rFont val="微软雅黑"/>
        <charset val="134"/>
      </rPr>
      <t>Z1 Max AI智控版</t>
    </r>
    <r>
      <rPr>
        <sz val="10"/>
        <rFont val="微软雅黑"/>
        <charset val="134"/>
      </rPr>
      <t>（黑曜石）</t>
    </r>
    <r>
      <rPr>
        <b/>
        <sz val="10"/>
        <rFont val="微软雅黑"/>
        <charset val="134"/>
      </rPr>
      <t xml:space="preserve">
</t>
    </r>
    <r>
      <rPr>
        <b/>
        <sz val="10"/>
        <color rgb="FFFF0000"/>
        <rFont val="微软雅黑"/>
        <charset val="134"/>
      </rPr>
      <t>(新品）</t>
    </r>
  </si>
  <si>
    <t>XQG120RRE32</t>
  </si>
  <si>
    <t>https://item.jd.com/100210614408.html#crumb-wrap</t>
  </si>
  <si>
    <r>
      <rPr>
        <b/>
        <sz val="10"/>
        <rFont val="微软雅黑"/>
        <charset val="134"/>
      </rPr>
      <t>Z1 Max套装</t>
    </r>
    <r>
      <rPr>
        <sz val="10"/>
        <rFont val="微软雅黑"/>
        <charset val="134"/>
      </rPr>
      <t>（黑曜石、月镜白）</t>
    </r>
    <r>
      <rPr>
        <b/>
        <sz val="10"/>
        <rFont val="微软雅黑"/>
        <charset val="134"/>
      </rPr>
      <t xml:space="preserve">
</t>
    </r>
    <r>
      <rPr>
        <b/>
        <sz val="10"/>
        <color rgb="FFFF0000"/>
        <rFont val="微软雅黑"/>
        <charset val="134"/>
      </rPr>
      <t>(新品）</t>
    </r>
  </si>
  <si>
    <t>洗烘套装</t>
  </si>
  <si>
    <t>XQG120RRC32
XQG120RRC33</t>
  </si>
  <si>
    <t>https://item.jd.com/100164185353.html#crumb-wrap</t>
  </si>
  <si>
    <r>
      <rPr>
        <b/>
        <sz val="10"/>
        <rFont val="微软雅黑"/>
        <charset val="134"/>
      </rPr>
      <t>Z1 Max Pro</t>
    </r>
    <r>
      <rPr>
        <sz val="10"/>
        <rFont val="微软雅黑"/>
        <charset val="134"/>
      </rPr>
      <t>（黑曜石、月镜白）</t>
    </r>
    <r>
      <rPr>
        <b/>
        <sz val="10"/>
        <rFont val="微软雅黑"/>
        <charset val="134"/>
      </rPr>
      <t xml:space="preserve">
</t>
    </r>
    <r>
      <rPr>
        <b/>
        <sz val="10"/>
        <color rgb="FFFF0000"/>
        <rFont val="微软雅黑"/>
        <charset val="134"/>
      </rPr>
      <t>(新品）</t>
    </r>
  </si>
  <si>
    <t>https://item.jd.com/100210614394.html#crumb-wrap</t>
  </si>
  <si>
    <r>
      <rPr>
        <b/>
        <sz val="10"/>
        <rFont val="微软雅黑"/>
        <charset val="134"/>
      </rPr>
      <t>Z1 Max Ultra</t>
    </r>
    <r>
      <rPr>
        <sz val="10"/>
        <rFont val="微软雅黑"/>
        <charset val="134"/>
      </rPr>
      <t>（黑曜石）</t>
    </r>
    <r>
      <rPr>
        <b/>
        <sz val="10"/>
        <rFont val="微软雅黑"/>
        <charset val="134"/>
      </rPr>
      <t xml:space="preserve">
</t>
    </r>
    <r>
      <rPr>
        <b/>
        <sz val="10"/>
        <color rgb="FFFF0000"/>
        <rFont val="微软雅黑"/>
        <charset val="134"/>
      </rPr>
      <t>(新品）</t>
    </r>
  </si>
  <si>
    <t>https://item.jd.com/100210614396.html#crumb-wrap</t>
  </si>
  <si>
    <t xml:space="preserve">  科沃斯（Ecovacs）国行产品报价单</t>
  </si>
  <si>
    <t>1.一件代发价：含税（13%增值税专用发票），含运费。
2.一件代发客户签收日期起，非人为原因的硬件故障7天包退，15天包换，不支持无理由退换货。
3.官方售后联系方式：
  ①关注微信公众号“科沃斯Ecovacs”-服务-服务大厅；
  ②科沃斯全国统一服务热线：400-886-8888；</t>
  </si>
  <si>
    <t>单机产品</t>
  </si>
  <si>
    <r>
      <rPr>
        <b/>
        <sz val="9"/>
        <rFont val="微软雅黑"/>
        <charset val="134"/>
      </rPr>
      <t xml:space="preserve">科沃斯一点K690
</t>
    </r>
    <r>
      <rPr>
        <sz val="9"/>
        <color rgb="FFFF0000"/>
        <rFont val="微软雅黑"/>
        <charset val="134"/>
      </rPr>
      <t>（包销主推、项目可控）</t>
    </r>
  </si>
  <si>
    <t>单机版</t>
  </si>
  <si>
    <t>K690</t>
  </si>
  <si>
    <r>
      <rPr>
        <b/>
        <sz val="9"/>
        <color rgb="FFFF0000"/>
        <rFont val="微软雅黑"/>
        <charset val="134"/>
      </rPr>
      <t>项目主推</t>
    </r>
    <r>
      <rPr>
        <sz val="9"/>
        <rFont val="微软雅黑"/>
        <charset val="134"/>
      </rPr>
      <t>/K680升级款，增加遥控器</t>
    </r>
  </si>
  <si>
    <t>https://item.jd.com/10196566267088.html#switch-sku</t>
  </si>
  <si>
    <r>
      <rPr>
        <b/>
        <sz val="9"/>
        <rFont val="微软雅黑"/>
        <charset val="134"/>
      </rPr>
      <t>N20</t>
    </r>
    <r>
      <rPr>
        <b/>
        <sz val="9"/>
        <color rgb="FFFF0000"/>
        <rFont val="微软雅黑"/>
        <charset val="134"/>
      </rPr>
      <t>（热销款）</t>
    </r>
  </si>
  <si>
    <t>DKX56</t>
  </si>
  <si>
    <t>https://item.jd.com/100097502559.html</t>
  </si>
  <si>
    <r>
      <rPr>
        <b/>
        <sz val="9"/>
        <rFont val="微软雅黑"/>
        <charset val="134"/>
      </rPr>
      <t>N20 PRO</t>
    </r>
    <r>
      <rPr>
        <b/>
        <sz val="9"/>
        <color rgb="FFFF0000"/>
        <rFont val="微软雅黑"/>
        <charset val="134"/>
      </rPr>
      <t>（热销款）</t>
    </r>
  </si>
  <si>
    <t>DKX55</t>
  </si>
  <si>
    <t>https://item.jd.com/100116462917.html</t>
  </si>
  <si>
    <t>X11系列</t>
  </si>
  <si>
    <r>
      <rPr>
        <b/>
        <sz val="9"/>
        <rFont val="微软雅黑"/>
        <charset val="134"/>
      </rPr>
      <t>X11</t>
    </r>
    <r>
      <rPr>
        <sz val="9"/>
        <rFont val="微软雅黑"/>
        <charset val="134"/>
      </rPr>
      <t xml:space="preserve">（黑色）
</t>
    </r>
    <r>
      <rPr>
        <b/>
        <sz val="9"/>
        <color rgb="FFFF0000"/>
        <rFont val="微软雅黑"/>
        <charset val="134"/>
      </rPr>
      <t>（新品）</t>
    </r>
  </si>
  <si>
    <t>DEX99-2</t>
  </si>
  <si>
    <t>https://item.jd.com/100266013840.html#switch-sku</t>
  </si>
  <si>
    <t>https://item.jd.com/100201123425.html#switch-sku</t>
  </si>
  <si>
    <r>
      <rPr>
        <b/>
        <sz val="9"/>
        <rFont val="微软雅黑"/>
        <charset val="134"/>
      </rPr>
      <t xml:space="preserve">X11PRO </t>
    </r>
    <r>
      <rPr>
        <sz val="9"/>
        <rFont val="微软雅黑"/>
        <charset val="134"/>
      </rPr>
      <t xml:space="preserve">（黑银色）
</t>
    </r>
    <r>
      <rPr>
        <b/>
        <sz val="9"/>
        <color rgb="FFFF0000"/>
        <rFont val="微软雅黑"/>
        <charset val="134"/>
      </rPr>
      <t>（新品）</t>
    </r>
  </si>
  <si>
    <t>DEX99-1</t>
  </si>
  <si>
    <t>https://item.jd.com/100201123429.html</t>
  </si>
  <si>
    <t>https://item.jd.com/100201123427.html#switch-sku</t>
  </si>
  <si>
    <r>
      <rPr>
        <b/>
        <sz val="9"/>
        <rFont val="微软雅黑"/>
        <charset val="134"/>
      </rPr>
      <t>X11 旋风全能基站</t>
    </r>
    <r>
      <rPr>
        <sz val="9"/>
        <rFont val="微软雅黑"/>
        <charset val="134"/>
      </rPr>
      <t xml:space="preserve">
</t>
    </r>
    <r>
      <rPr>
        <b/>
        <sz val="9"/>
        <color rgb="FFFF0000"/>
        <rFont val="微软雅黑"/>
        <charset val="134"/>
      </rPr>
      <t>（新品）</t>
    </r>
  </si>
  <si>
    <t>https://item.jd.com/100266013838.html#switch-sku</t>
  </si>
  <si>
    <t>X9系列</t>
  </si>
  <si>
    <t xml:space="preserve">X9 </t>
  </si>
  <si>
    <t>DEX61</t>
  </si>
  <si>
    <t>https://item.jd.com/100197439356.html</t>
  </si>
  <si>
    <t>https://item.jd.com/100155406379.html#crumb-wrap</t>
  </si>
  <si>
    <t>X9PRO</t>
  </si>
  <si>
    <t>DEX61-P</t>
  </si>
  <si>
    <t>https://item.jd.com/100155406393.html#crumb-wrap</t>
  </si>
  <si>
    <t>https://item.jd.com/100197439354.html#crumb-wrap</t>
  </si>
  <si>
    <t>X5PRO ULTRA系列</t>
  </si>
  <si>
    <r>
      <rPr>
        <b/>
        <sz val="9"/>
        <rFont val="微软雅黑"/>
        <charset val="134"/>
      </rPr>
      <t xml:space="preserve">X5PRO ULTRA </t>
    </r>
    <r>
      <rPr>
        <sz val="9"/>
        <rFont val="微软雅黑"/>
        <charset val="134"/>
      </rPr>
      <t>（白色）</t>
    </r>
  </si>
  <si>
    <t>DEX49</t>
  </si>
  <si>
    <t>https://item.jd.com/100094275561.html#product-detail</t>
  </si>
  <si>
    <t>https://item.jd.com/100132582060.html#crumb-wrap</t>
  </si>
  <si>
    <r>
      <rPr>
        <b/>
        <sz val="9"/>
        <rFont val="微软雅黑"/>
        <charset val="134"/>
      </rPr>
      <t>X5PRO ULTRA AI</t>
    </r>
    <r>
      <rPr>
        <sz val="9"/>
        <rFont val="微软雅黑"/>
        <charset val="134"/>
      </rPr>
      <t>（黑色）</t>
    </r>
  </si>
  <si>
    <t>https://item.jd.com/10111186484215.html</t>
  </si>
  <si>
    <t>https://item.jd.com/10111186484216.html#switch-sku</t>
  </si>
  <si>
    <t>T80系列</t>
  </si>
  <si>
    <r>
      <rPr>
        <b/>
        <sz val="9"/>
        <rFont val="微软雅黑"/>
        <charset val="134"/>
      </rPr>
      <t>T80S</t>
    </r>
    <r>
      <rPr>
        <b/>
        <sz val="9"/>
        <color rgb="FFFF0000"/>
        <rFont val="微软雅黑"/>
        <charset val="134"/>
      </rPr>
      <t>（新品）</t>
    </r>
  </si>
  <si>
    <t>DEX62</t>
  </si>
  <si>
    <t>https://item.jd.com/100269926206.html#switch-sku</t>
  </si>
  <si>
    <t>https://item.jd.com/100203737127.html#switch-sku</t>
  </si>
  <si>
    <t>T80</t>
  </si>
  <si>
    <t>DEX68</t>
  </si>
  <si>
    <t>https://item.jd.com/100148103579.html</t>
  </si>
  <si>
    <t>https://item.jd.com/100148103581.html#crumb-wrap</t>
  </si>
  <si>
    <t>T80MAX</t>
  </si>
  <si>
    <t>https://item.jd.com/100231159246.html</t>
  </si>
  <si>
    <t>https://item.jd.com/100231159248.html#switch-sku</t>
  </si>
  <si>
    <t>T50系列</t>
  </si>
  <si>
    <t>T50MAX</t>
  </si>
  <si>
    <t>DEX54</t>
  </si>
  <si>
    <t>https://item.jd.com/100250631224.html#switch-sku</t>
  </si>
  <si>
    <t>https://item.jd.com/100190879313.html#switch-sku</t>
  </si>
  <si>
    <t>T50PRO</t>
  </si>
  <si>
    <t>DDX67</t>
  </si>
  <si>
    <t>https://item.jd.com/100116212849.html#crumb-wrap</t>
  </si>
  <si>
    <t>https://item.jd.com/100116212841.html#crumb-wrap</t>
  </si>
  <si>
    <t>地宝mini</t>
  </si>
  <si>
    <r>
      <rPr>
        <b/>
        <sz val="9"/>
        <rFont val="微软雅黑"/>
        <charset val="134"/>
      </rPr>
      <t>地宝mini</t>
    </r>
    <r>
      <rPr>
        <sz val="9"/>
        <rFont val="微软雅黑"/>
        <charset val="134"/>
      </rPr>
      <t>（蓝色、紫色）</t>
    </r>
  </si>
  <si>
    <t>DJX11</t>
  </si>
  <si>
    <t>https://item.jd.com/100158041253.html</t>
  </si>
  <si>
    <t>T30系列</t>
  </si>
  <si>
    <r>
      <rPr>
        <b/>
        <sz val="9"/>
        <rFont val="微软雅黑"/>
        <charset val="134"/>
      </rPr>
      <t>T30 PRO</t>
    </r>
    <r>
      <rPr>
        <sz val="9"/>
        <rFont val="微软雅黑"/>
        <charset val="134"/>
      </rPr>
      <t>（皓月银 ）</t>
    </r>
    <r>
      <rPr>
        <b/>
        <sz val="9"/>
        <rFont val="微软雅黑"/>
        <charset val="134"/>
      </rPr>
      <t xml:space="preserve"> </t>
    </r>
  </si>
  <si>
    <t>DDX14</t>
  </si>
  <si>
    <t>https://item.jd.com/100098725386.html</t>
  </si>
  <si>
    <t>https://item.jd.com/10096190406878.html#crumb-wrap</t>
  </si>
  <si>
    <r>
      <rPr>
        <b/>
        <sz val="9"/>
        <rFont val="微软雅黑"/>
        <charset val="134"/>
      </rPr>
      <t>MINI</t>
    </r>
    <r>
      <rPr>
        <sz val="9"/>
        <rFont val="微软雅黑"/>
        <charset val="134"/>
      </rPr>
      <t>（天猫款）</t>
    </r>
  </si>
  <si>
    <t>WG841-01</t>
  </si>
  <si>
    <t xml:space="preserve">https://item.taobao.com/item.htm?id=837755502062&amp;spm=a21m98.27004841 
</t>
  </si>
  <si>
    <r>
      <rPr>
        <b/>
        <sz val="9"/>
        <rFont val="微软雅黑"/>
        <charset val="134"/>
      </rPr>
      <t>Nano</t>
    </r>
    <r>
      <rPr>
        <b/>
        <sz val="9"/>
        <color rgb="FFFF0000"/>
        <rFont val="微软雅黑"/>
        <charset val="134"/>
      </rPr>
      <t>（项目主推）</t>
    </r>
  </si>
  <si>
    <t xml:space="preserve"> WG841-01</t>
  </si>
  <si>
    <t>现货主推
/项目可控</t>
  </si>
  <si>
    <t>https://item.jd.com/10200472937237.html</t>
  </si>
  <si>
    <t>W1S PRO</t>
  </si>
  <si>
    <t>WG888-11</t>
  </si>
  <si>
    <t>https://item.jd.com/100057656041.html#crumb-wrap</t>
  </si>
  <si>
    <r>
      <rPr>
        <b/>
        <sz val="9"/>
        <rFont val="微软雅黑"/>
        <charset val="134"/>
      </rPr>
      <t>W2S单机版</t>
    </r>
    <r>
      <rPr>
        <b/>
        <sz val="9"/>
        <color rgb="FFFF0000"/>
        <rFont val="微软雅黑"/>
        <charset val="134"/>
      </rPr>
      <t>（新品）</t>
    </r>
  </si>
  <si>
    <t>WG890-12</t>
  </si>
  <si>
    <t>https://item.jd.com/100172013047.html</t>
  </si>
  <si>
    <r>
      <rPr>
        <b/>
        <sz val="9"/>
        <rFont val="微软雅黑"/>
        <charset val="134"/>
      </rPr>
      <t>W2S全能基站版</t>
    </r>
    <r>
      <rPr>
        <b/>
        <sz val="9"/>
        <color rgb="FFFF0000"/>
        <rFont val="微软雅黑"/>
        <charset val="134"/>
      </rPr>
      <t>（新品）</t>
    </r>
  </si>
  <si>
    <t>基站版</t>
  </si>
  <si>
    <t>WG893-12</t>
  </si>
  <si>
    <t>https://item.jd.com/100172013029.html#crumb-wrap</t>
  </si>
  <si>
    <t>配件</t>
  </si>
  <si>
    <r>
      <rPr>
        <b/>
        <sz val="9"/>
        <rFont val="微软雅黑"/>
        <charset val="134"/>
      </rPr>
      <t xml:space="preserve">科沃斯配件礼盒
</t>
    </r>
    <r>
      <rPr>
        <b/>
        <sz val="9"/>
        <color rgb="FFFF0000"/>
        <rFont val="微软雅黑"/>
        <charset val="134"/>
      </rPr>
      <t>（适用于：T50 Pro、N50）</t>
    </r>
  </si>
  <si>
    <t>包含：
水洗拖布*6片、抗菌尘袋*3个、抗菌滤芯*1个</t>
  </si>
  <si>
    <t>/</t>
  </si>
  <si>
    <r>
      <rPr>
        <b/>
        <sz val="9"/>
        <rFont val="微软雅黑"/>
        <charset val="134"/>
      </rPr>
      <t xml:space="preserve">科沃斯置身尘时外配件礼盒
</t>
    </r>
    <r>
      <rPr>
        <b/>
        <sz val="9"/>
        <color rgb="FFFF0000"/>
        <rFont val="微软雅黑"/>
        <charset val="134"/>
      </rPr>
      <t>（适用于：X2、X2PRO）</t>
    </r>
  </si>
  <si>
    <t>包含：
净味抗菌滤芯*1个可水洗拖布*3对
净味抗菌尘袋*8个</t>
  </si>
  <si>
    <r>
      <rPr>
        <b/>
        <sz val="9"/>
        <rFont val="微软雅黑"/>
        <charset val="134"/>
      </rPr>
      <t xml:space="preserve">科沃斯扫地机器人季度耗材套装
</t>
    </r>
    <r>
      <rPr>
        <b/>
        <sz val="9"/>
        <color rgb="FFFF0000"/>
        <rFont val="微软雅黑"/>
        <charset val="134"/>
      </rPr>
      <t>（适用于：T10系列、X1系列、T20系列、X1SPRO）</t>
    </r>
  </si>
  <si>
    <t>包含：清洁液1L*2瓶、可水洗拖布2对（4片）</t>
  </si>
  <si>
    <t>https://item.jd.com/100036440982.html</t>
  </si>
  <si>
    <t>沁宝ANDY PRO滤芯</t>
  </si>
  <si>
    <t>https://item.jd.com/100013001943.html</t>
  </si>
  <si>
    <t>沁宝Z2除醛滤芯</t>
  </si>
  <si>
    <t>https://item.jd.com/100068451768.html</t>
  </si>
  <si>
    <t xml:space="preserve">  添可（TINECO）国行产品报价单</t>
  </si>
  <si>
    <r>
      <rPr>
        <sz val="11"/>
        <rFont val="微软雅黑"/>
        <charset val="134"/>
      </rPr>
      <t>1.一件代发价：含税（13%增值税专用发票），含运费。
2.一件代发客户签收日期起，非人为原因的硬件故障7天包退，15天包换，</t>
    </r>
    <r>
      <rPr>
        <sz val="11"/>
        <color rgb="FFFF0000"/>
        <rFont val="微软雅黑"/>
        <charset val="134"/>
      </rPr>
      <t>不支持无理由退换货，需开具故障鉴定单。</t>
    </r>
    <r>
      <rPr>
        <sz val="11"/>
        <rFont val="微软雅黑"/>
        <charset val="134"/>
      </rPr>
      <t xml:space="preserve">
3.官方售后联系方式：
  ①关注微信公众号“添可TINECO”-服务大厅-我要维修；
  ②添可全国统一服务热线：400-779-4666；</t>
    </r>
  </si>
  <si>
    <t>随手吸</t>
  </si>
  <si>
    <t>无线车载家用吸尘器
随带随吸</t>
  </si>
  <si>
    <t>VS020500CN</t>
  </si>
  <si>
    <t>https://item.jd.com/10073845205436.html</t>
  </si>
  <si>
    <t>除螨随手吸</t>
  </si>
  <si>
    <t>除尘除螨
除螨率&gt;85%
轻小便携</t>
  </si>
  <si>
    <t>VS180100CN</t>
  </si>
  <si>
    <t>https://item.jd.com/100184500594.html</t>
  </si>
  <si>
    <t>新品</t>
  </si>
  <si>
    <t xml:space="preserve">芙万科学家M9 </t>
  </si>
  <si>
    <t>22000Pa大吸力
180°躺平 磁敏动态速干 360°AI全向助力</t>
  </si>
  <si>
    <t>FW51010ECN</t>
  </si>
  <si>
    <t>https://item.jd.com/100200770371.html</t>
  </si>
  <si>
    <t>该型号为零售机型，需报备客户信息</t>
  </si>
  <si>
    <t>芙万A90 Ultra</t>
  </si>
  <si>
    <t>13cm躺平 45分钟长续航专利防缠  85℃除菌速干</t>
  </si>
  <si>
    <t>FW32030ECN</t>
  </si>
  <si>
    <t>包销主推/项目保护</t>
  </si>
  <si>
    <t>https://item.jd.com/10161051442285.html</t>
  </si>
  <si>
    <t>芙万Wiper AI</t>
  </si>
  <si>
    <t>AI巡航双助力
专利防缠绕
17000Pa大吸力</t>
  </si>
  <si>
    <t>FW24052ECN</t>
  </si>
  <si>
    <t>https://item.jd.com/10101017392568.html</t>
  </si>
  <si>
    <t>芙万Stretch Box</t>
  </si>
  <si>
    <t>22000Pa大吸力
85°C高温除菌
180°躺平 0缠毛</t>
  </si>
  <si>
    <t>FW35040ECN</t>
  </si>
  <si>
    <t>https://item.jd.com/10139262677251.html</t>
  </si>
  <si>
    <t>芙万Artist40</t>
  </si>
  <si>
    <t>18000Pa大吸力
柔性仿生鳍0水渍
180°躺平 长续航</t>
  </si>
  <si>
    <t>FW29050ECN</t>
  </si>
  <si>
    <t>https://item.jd.com/100139264196.html?bbtf=1#switch-sku</t>
  </si>
  <si>
    <t>芙万Artist50</t>
  </si>
  <si>
    <t>AI全向助力 180°躺平
12.85cm超薄机身
18000Pa大吸力</t>
  </si>
  <si>
    <t>FW29020ECN</t>
  </si>
  <si>
    <t>https://item.jd.com/10143577419117.html</t>
  </si>
  <si>
    <t>芙万Artist60</t>
  </si>
  <si>
    <t>7天免加水
热水洗地融顽渍
22000Pa吸力
前置多层捕获0缠毛</t>
  </si>
  <si>
    <t>FW29210ECN</t>
  </si>
  <si>
    <t>https://item.jd.com/100213511248.html#switch-sku</t>
  </si>
  <si>
    <t>芙万Artist70</t>
  </si>
  <si>
    <t>18000Pa吸力
160℃蒸汽洗地
360°AI全向助力</t>
  </si>
  <si>
    <t>SW29010ECN</t>
  </si>
  <si>
    <t>https://item.jd.com/100119111653.html?bbtf=1#crumb-wrap</t>
  </si>
  <si>
    <t>芙万Art Station</t>
  </si>
  <si>
    <t>FW30050ECN</t>
  </si>
  <si>
    <t>https://item.jd.com/100119862621.html</t>
  </si>
  <si>
    <r>
      <rPr>
        <b/>
        <sz val="24"/>
        <color theme="1"/>
        <rFont val="微软雅黑"/>
        <charset val="134"/>
      </rPr>
      <t xml:space="preserve">新秀丽&amp;美旅 产品清单
</t>
    </r>
    <r>
      <rPr>
        <b/>
        <sz val="24"/>
        <color rgb="FFFF0000"/>
        <rFont val="微软雅黑"/>
        <charset val="134"/>
      </rPr>
      <t>（集采报价详询销售）</t>
    </r>
  </si>
  <si>
    <t>品牌</t>
  </si>
  <si>
    <t>产品名称</t>
  </si>
  <si>
    <t>型号</t>
  </si>
  <si>
    <t>产品主图</t>
  </si>
  <si>
    <t>挂卡价</t>
  </si>
  <si>
    <t>供货价
（包邮）</t>
  </si>
  <si>
    <t>规格</t>
  </si>
  <si>
    <t>材质</t>
  </si>
  <si>
    <t>推荐理由</t>
  </si>
  <si>
    <t>主推款（项目可控 ）</t>
  </si>
  <si>
    <t>美旅</t>
  </si>
  <si>
    <t>美旅双肩包</t>
  </si>
  <si>
    <t>NJ5*09003 黑色</t>
  </si>
  <si>
    <t>现货在仓</t>
  </si>
  <si>
    <t>https://item.jd.com/10159648529370.html</t>
  </si>
  <si>
    <t>300*160*430mm</t>
  </si>
  <si>
    <t>外部：织物  
内部：织物</t>
  </si>
  <si>
    <t xml:space="preserve">●包身立体挺括有型；
●采用 1260D 古治材质，强韧耐磨防泼溅；
●自重轻盈搭配S型加宽肩带，减负通勤；
●大容科学分区，收纳井井有条；
●背部可挂靠设计，解放双手；
</t>
  </si>
  <si>
    <t>新秀丽</t>
  </si>
  <si>
    <t>新秀丽双肩包</t>
  </si>
  <si>
    <t>NU4*09016 黑色</t>
  </si>
  <si>
    <t>https://item.jd.com/10089045860813.html</t>
  </si>
  <si>
    <t>295*415*165mm</t>
  </si>
  <si>
    <t>外部：织物+合成革
内部：织物</t>
  </si>
  <si>
    <t>●  立体包型，简约挺括；
●  高密度织物+涂层面料，防泼耐磨；
●  背幅可挂靠行李箱，释放双手，简便出行；
●  加厚电脑保护仓；
● 内里使用抗菌材质，可抑制99.9%的细菌滋生；</t>
  </si>
  <si>
    <t>NU4*08019   灰色
NU4*09019  黑色</t>
  </si>
  <si>
    <t>https://item.jd.com/10114593307019.html#crumb-wrap</t>
  </si>
  <si>
    <t>295*430*160mm</t>
  </si>
  <si>
    <t>●  质感包身，外形立体不软塌；
●  面料防泼耐磨，抗菌内里；
●  大容量主仓，科学分区，满足多种收纳需求；
●  S型加厚肩带，透气背幅；
●  15.6英寸电脑仓
●  便携挂靠功能，解放双手更省力；</t>
  </si>
  <si>
    <t>BQ3*09002 黑色</t>
  </si>
  <si>
    <t>https://item.jd.com/10034447799888.html</t>
  </si>
  <si>
    <t>440*330*200mm</t>
  </si>
  <si>
    <t>●  外形挺括不软塌；
●  加厚防泼水织物；
●  16个功能分仓设计；
●  大容量主仓科学分区；
●  护脊背负设计；
●  便携挂靠功能；
●  独立电脑仓大小可调节，升级防护挡板；</t>
  </si>
  <si>
    <t>BT6*09001 黑色
BT6*11001 蓝色</t>
  </si>
  <si>
    <t>https://item.jd.com/8548086.html</t>
  </si>
  <si>
    <t>290×140×420mm</t>
  </si>
  <si>
    <t>主面料：织物+超纤革
内部：织物</t>
  </si>
  <si>
    <t>● 减压背负，S型肩带贴合肩背曲线，宽厚肩带设计；
● 细分隔层，主仓内含有多格局收纳；
● 后背独立保护层电脑包，前置拉链便捷袋；
● 拼贴材质，防泼耐磨；
● 背部可挂靠设计，解放双手</t>
  </si>
  <si>
    <t>TX6*09002 黑色</t>
  </si>
  <si>
    <t>https://item.jd.com/10021336099233.html</t>
  </si>
  <si>
    <t>300*425*140mm</t>
  </si>
  <si>
    <t>●  立体挺括,质感面料；
●  防泼耐磨；
●  背幅挂靠袋,方便出行；
●  加厚电脑保护仓；</t>
  </si>
  <si>
    <t>TT0*09003 黑色</t>
  </si>
  <si>
    <t>https://item.jd.com/100107662477.html#</t>
  </si>
  <si>
    <t>270*400*120mm</t>
  </si>
  <si>
    <t>主面料：织物+合成革
内部：织物</t>
  </si>
  <si>
    <t>●  包形轮廓整体硬挺；
●  大容量,易收纳；
● 减压背负,崭新体验；
●  拼接材质,防泼耐磨；
●  皮质提手,方便提握；
●  可挂靠,轻松出行；</t>
  </si>
  <si>
    <t>TQ3*09003黑色</t>
  </si>
  <si>
    <t>https://item.jd.com/10085268698577.html</t>
  </si>
  <si>
    <t>445*295*140mm</t>
  </si>
  <si>
    <t>外部-织物
内部-织物</t>
  </si>
  <si>
    <t>●简约流畅的造型防泼水耐磨抗撕裂面料；
●内部科学的功能分区，容量大减负背带，
●长背不疲倦蜂窝式散热背垫，空气导流更舒适便捷的侧袋</t>
  </si>
  <si>
    <t>36B*09003 黑色</t>
  </si>
  <si>
    <t>https://item.jd.com/31953047759.html</t>
  </si>
  <si>
    <t>340*470*170mm</t>
  </si>
  <si>
    <t>织物</t>
  </si>
  <si>
    <t xml:space="preserve"> ● 立体透气背垫，有效缓解背负压力；
●  防泼耐磨；
●  可挂靠设计,方便出行；
●  独立分区，细隔主仓，加厚电脑保护仓；</t>
  </si>
  <si>
    <t>36B*09009 黑色</t>
  </si>
  <si>
    <t>https://item.jd.com/10037730144956.html</t>
  </si>
  <si>
    <t>330*435*190mm</t>
  </si>
  <si>
    <t>●  24L大容量，细分隔层，科学收纳；
●  蜂窝散热背垫，保持背部干爽；
●  背幅挂靠袋,方便出行；
● 高密织物，防泼水；</t>
  </si>
  <si>
    <t>TX6*09003 黑色</t>
  </si>
  <si>
    <t>https://item.jd.com/100040081168.html</t>
  </si>
  <si>
    <t>295*420*160mm</t>
  </si>
  <si>
    <t>织物+合成革</t>
  </si>
  <si>
    <t xml:space="preserve">●  挺括有型,质感升级；
●  高密度织物面料，防泼耐磨；
●  22L大容量，格局分明，科学收纳；
●  背幅挂靠袋,方便出行；
●  加厚电脑保护仓；
</t>
  </si>
  <si>
    <t>TR1*04029 军绿色</t>
  </si>
  <si>
    <t>库存、价格以项目为准</t>
  </si>
  <si>
    <t>https://item.jd.com/10085456472740.html</t>
  </si>
  <si>
    <t>330*430*200mm</t>
  </si>
  <si>
    <t>主面料：尼龙
内部：抗菌聚酯</t>
  </si>
  <si>
    <t>● 大容量生活仓，科学分区收纳不凌乱；
● 利落挺括包型，尽显都市新风尚；
● 抗菌内里，可抑制99.9%的细菌滋生；
●  可挂靠拉杆箱；</t>
  </si>
  <si>
    <t>BP5*09001 黑色
BP5*08001 灰色</t>
  </si>
  <si>
    <t>https://item.jd.com/2953431.html</t>
  </si>
  <si>
    <t>360*260*55mm</t>
  </si>
  <si>
    <t>●  顺滑双拉链，耐磨耐用；
●  高密度织物，防泼耐磨；
●  可拆卸肩带，可提可背；
●  细分隔层，科学收纳体系；</t>
  </si>
  <si>
    <t>美旅拉杆箱20寸（前开口）</t>
  </si>
  <si>
    <t>79B*35006 珍珠白
79B*09006 黑色</t>
  </si>
  <si>
    <t>https://item.jd.com/10101354577398.html</t>
  </si>
  <si>
    <t>20寸(前开口）</t>
  </si>
  <si>
    <t>外部：ABS&amp;PC
内部：织物</t>
  </si>
  <si>
    <t>●前开口箱，一键开箱，便捷存取；
●USB充电设计,为商务出行续航；
●双排飞机轮，低噪顺滑，轻推更省力；
●细致分区设计，干湿分离，科学收纳；
●拉杆轻便顺滑，坚固不易开落；
●高颜值，时尚出行更吸睛;</t>
  </si>
  <si>
    <t>美旅拉杆箱20寸 （可扩展）</t>
  </si>
  <si>
    <t>NM3*09001 黑色</t>
  </si>
  <si>
    <t>https://item.jd.com/10113763889070.html</t>
  </si>
  <si>
    <t>20寸（可扩展）</t>
  </si>
  <si>
    <t>外部：ABS+PC    
内部：织物</t>
  </si>
  <si>
    <t>●柔韧抗撞，防刮耐磨，无惧暴力运输；
●360º顺滑飞机轮，低噪减震，承重力强，轻推更省力；
●丰富隔层,可扩展，增添更大容量，科学收纳；
●拉杆轻便顺滑，坚固不易开落；
●可扩展，侧面垫脚可挂靠，拉杆有手机支架；</t>
  </si>
  <si>
    <t>新秀丽拉杆箱20寸</t>
  </si>
  <si>
    <t>QD3*41001  蓝色
QD3*69001  黑色</t>
  </si>
  <si>
    <t>https://item.jd.com/10118147447800.html#crumb-wrap</t>
  </si>
  <si>
    <t>20寸</t>
  </si>
  <si>
    <t>外部：聚碳酸酯（PC）   
内部：织物</t>
  </si>
  <si>
    <t>●  时尚条纹，哑光质感；
●  精选PC材质，自重轻盈，柔韧抗压；
●  360°顺滑飞机轮，减震耐磨，推行平稳省力；
● 科学内里，干湿分离，满足多种收纳需求；</t>
  </si>
  <si>
    <t>NW9*09001 黑色
NW9*25001 银色</t>
  </si>
  <si>
    <t>https://item.jd.com/10085845374122.html</t>
  </si>
  <si>
    <t xml:space="preserve">● 采用坚韧纯PC材质；
● 扩展功能，可按需扩容，扩容前容量38L，扩容后46L；
● RPET内衬材质，环保可持续发展；
● 顺滑轻音飞机轮；
● 嵌入式TSA锁，安全可靠
</t>
  </si>
  <si>
    <t>NW9*09002 黑色
NW9*25002 银色</t>
  </si>
  <si>
    <r>
      <rPr>
        <b/>
        <sz val="9"/>
        <color rgb="FF000000"/>
        <rFont val="微软雅黑"/>
        <charset val="134"/>
      </rPr>
      <t xml:space="preserve">               </t>
    </r>
    <r>
      <rPr>
        <b/>
        <sz val="18"/>
        <color rgb="FFFF0000"/>
        <rFont val="微软雅黑"/>
        <charset val="134"/>
      </rPr>
      <t>微果（VIMGO）投影仪产品报价单</t>
    </r>
    <r>
      <rPr>
        <b/>
        <sz val="9"/>
        <color rgb="FF000000"/>
        <rFont val="微软雅黑"/>
        <charset val="134"/>
      </rPr>
      <t xml:space="preserve">
</t>
    </r>
  </si>
  <si>
    <t>1.一件代发价：含税（13%增值税专用发票），含运费。
2.一件代发客户签收日期起，非人为原因的硬件故障7天包退，15天包换，不支持无理由退换货。
3.官方售后联系方式：
   全国统一服务热线：400-8036-306，服务时间:9:00–17:00(周一至周五) ；</t>
  </si>
  <si>
    <t>京东链接</t>
  </si>
  <si>
    <t>投影仪</t>
  </si>
  <si>
    <r>
      <rPr>
        <b/>
        <sz val="10"/>
        <color rgb="FFFF0000"/>
        <rFont val="微软雅黑"/>
        <charset val="134"/>
      </rPr>
      <t>包销</t>
    </r>
    <r>
      <rPr>
        <b/>
        <sz val="10"/>
        <color theme="1"/>
        <rFont val="微软雅黑"/>
        <charset val="134"/>
      </rPr>
      <t>i6</t>
    </r>
  </si>
  <si>
    <t>300ANSI流明
四方梯形校正
激光自动对焦</t>
  </si>
  <si>
    <t>J30-2C0</t>
  </si>
  <si>
    <t>少量尾货</t>
  </si>
  <si>
    <t>https://item.jd.com/100029085433.html</t>
  </si>
  <si>
    <r>
      <rPr>
        <b/>
        <sz val="12"/>
        <color rgb="FFFF0000"/>
        <rFont val="微软雅黑"/>
        <charset val="134"/>
      </rPr>
      <t xml:space="preserve">主推款 </t>
    </r>
    <r>
      <rPr>
        <b/>
        <sz val="10"/>
        <color theme="1"/>
        <rFont val="微软雅黑"/>
        <charset val="134"/>
      </rPr>
      <t>V7 Pro</t>
    </r>
  </si>
  <si>
    <t xml:space="preserve"> 黑色、白色</t>
  </si>
  <si>
    <t>VG30H-5S16</t>
  </si>
  <si>
    <r>
      <rPr>
        <sz val="9"/>
        <rFont val="微软雅黑"/>
        <charset val="134"/>
      </rPr>
      <t>常备现货，</t>
    </r>
    <r>
      <rPr>
        <b/>
        <sz val="9"/>
        <color indexed="10"/>
        <rFont val="微软雅黑"/>
        <charset val="134"/>
      </rPr>
      <t>主推</t>
    </r>
  </si>
  <si>
    <t>https://item.jd.com/10145296133307.html</t>
  </si>
  <si>
    <t xml:space="preserve">D1 </t>
  </si>
  <si>
    <t>400CVIA流明
TOF无感六向自动梯校
500CC超大音腔
TOF无感自动对焦</t>
  </si>
  <si>
    <t>J71-5L0</t>
  </si>
  <si>
    <t>https://item.jd.com/10113508119326.html</t>
  </si>
  <si>
    <t>C1 Ultra （赠配件云台底座）</t>
  </si>
  <si>
    <t>450CVIA流明
海思旗舰芯片
AUO新一代4寸屏
真1080P分辨率</t>
  </si>
  <si>
    <t>VGC1S</t>
  </si>
  <si>
    <t>常备现货</t>
  </si>
  <si>
    <t>https://item.jd.com/10113626163661.html</t>
  </si>
  <si>
    <t>V7 plus</t>
  </si>
  <si>
    <t>330CVIA亮度
激光TOF无感自动对焦
一体式无极云台
真1080P分辨率</t>
  </si>
  <si>
    <t>VG30H-5H06</t>
  </si>
  <si>
    <r>
      <rPr>
        <sz val="9"/>
        <rFont val="微软雅黑"/>
        <charset val="134"/>
      </rPr>
      <t>常备现货，</t>
    </r>
    <r>
      <rPr>
        <b/>
        <sz val="9"/>
        <color rgb="FFFF0000"/>
        <rFont val="微软雅黑"/>
        <charset val="134"/>
      </rPr>
      <t>主推</t>
    </r>
  </si>
  <si>
    <t>https://item.jd.com/10123661809237.html</t>
  </si>
  <si>
    <r>
      <rPr>
        <b/>
        <sz val="11"/>
        <color theme="5"/>
        <rFont val="微软雅黑"/>
        <charset val="134"/>
      </rPr>
      <t xml:space="preserve">畅销品 </t>
    </r>
    <r>
      <rPr>
        <b/>
        <sz val="10"/>
        <rFont val="微软雅黑"/>
        <charset val="134"/>
      </rPr>
      <t>D1 pro</t>
    </r>
  </si>
  <si>
    <t>600CVIA流明
真1080P物理分辨率
京东方定制显像屏
TOF无感六向自动梯校</t>
  </si>
  <si>
    <t>https://item.jd.com/10113511540212.html</t>
  </si>
  <si>
    <r>
      <rPr>
        <b/>
        <sz val="12"/>
        <color rgb="FFFF0000"/>
        <rFont val="微软雅黑"/>
        <charset val="134"/>
      </rPr>
      <t xml:space="preserve">主推款 </t>
    </r>
    <r>
      <rPr>
        <b/>
        <sz val="10"/>
        <rFont val="微软雅黑"/>
        <charset val="134"/>
      </rPr>
      <t>V7 Ultra</t>
    </r>
  </si>
  <si>
    <t>850CVIA流明
DCI-P3 色域标准
海思旗舰芯片2G+32G
新一代宇宙之眼全封闭光机</t>
  </si>
  <si>
    <t>VG45H-5S18</t>
  </si>
  <si>
    <t>https://item.jd.com/10145296133306.html#crumb-wrap</t>
  </si>
  <si>
    <t>配件云台底座（适配C1Ultra）</t>
  </si>
  <si>
    <t>九号 电动车产品报价单</t>
  </si>
  <si>
    <t>1：用户凭提货函或兑换码门店兑换，门店协助上牌；
2：因各地零售政策不同，到手价会有差异，具体以当地政策为准；</t>
  </si>
  <si>
    <t>颜色门店选择</t>
  </si>
  <si>
    <t>电池</t>
  </si>
  <si>
    <t>刹车</t>
  </si>
  <si>
    <t>时速</t>
  </si>
  <si>
    <t>理论续航</t>
  </si>
  <si>
    <t>指导零售价</t>
  </si>
  <si>
    <t>4月预计供货参考价/元</t>
  </si>
  <si>
    <t>电池升级48V20续航至60km</t>
  </si>
  <si>
    <t>电池升级60V20续航至80km</t>
  </si>
  <si>
    <t>起订量</t>
  </si>
  <si>
    <t>4月份线上用户到手</t>
  </si>
  <si>
    <t>链接</t>
  </si>
  <si>
    <t>暂未销售城市</t>
  </si>
  <si>
    <t>九号 短交通产品报价单</t>
  </si>
  <si>
    <t>1.一件代发价：含税（13%增值税专用发票），含运费。
2.一件代发客户签收日期起，非人为原因的硬件故障7天包退，15天包换，不支持无理由退换货。
3.集采订单客户签收日期起，1个月内开箱故障可换货，不支持无理由退换货。</t>
  </si>
  <si>
    <t>品类</t>
  </si>
  <si>
    <t>型号/编号</t>
  </si>
  <si>
    <t>产地</t>
  </si>
  <si>
    <t>产品图</t>
  </si>
  <si>
    <t>电商价</t>
  </si>
  <si>
    <t>含税一件代发价格</t>
  </si>
  <si>
    <t>比价链接（如京东/天猫等）</t>
  </si>
  <si>
    <t>能否一件代发</t>
  </si>
  <si>
    <t>推荐理由/卖点</t>
  </si>
  <si>
    <t>增值税
税率</t>
  </si>
  <si>
    <t>是否有控价要求</t>
  </si>
  <si>
    <t>发货时效/周末是否发货</t>
  </si>
  <si>
    <t>平衡车</t>
  </si>
  <si>
    <t>Ninebot九号迷你九号平衡车小九</t>
  </si>
  <si>
    <r>
      <rPr>
        <sz val="12"/>
        <color theme="1"/>
        <rFont val="微软雅黑"/>
        <charset val="134"/>
      </rPr>
      <t>小九</t>
    </r>
    <r>
      <rPr>
        <sz val="12"/>
        <color rgb="FFFF0000"/>
        <rFont val="微软雅黑"/>
        <charset val="134"/>
      </rPr>
      <t xml:space="preserve"> 黑/白</t>
    </r>
  </si>
  <si>
    <t>https://item.jd.com/100161348222.html</t>
  </si>
  <si>
    <t>是</t>
  </si>
  <si>
    <t>京东当前评价20000+</t>
  </si>
  <si>
    <t>48小时发货-周末发货</t>
  </si>
  <si>
    <t>Ninebot九号电动儿童平衡车L6</t>
  </si>
  <si>
    <r>
      <rPr>
        <sz val="12"/>
        <color theme="1"/>
        <rFont val="微软雅黑"/>
        <charset val="134"/>
      </rPr>
      <t xml:space="preserve">L6 </t>
    </r>
    <r>
      <rPr>
        <sz val="12"/>
        <color rgb="FFFF0000"/>
        <rFont val="微软雅黑"/>
        <charset val="134"/>
      </rPr>
      <t>白色</t>
    </r>
  </si>
  <si>
    <t>https://item.jd.com/100080303621.html</t>
  </si>
  <si>
    <t xml:space="preserve">Ninebot九号电动平衡车L8 </t>
  </si>
  <si>
    <r>
      <rPr>
        <sz val="12"/>
        <color theme="1"/>
        <rFont val="微软雅黑"/>
        <charset val="134"/>
      </rPr>
      <t>L8</t>
    </r>
    <r>
      <rPr>
        <sz val="12"/>
        <color rgb="FFFF0000"/>
        <rFont val="微软雅黑"/>
        <charset val="134"/>
      </rPr>
      <t>白色/黑色</t>
    </r>
  </si>
  <si>
    <t>中国</t>
  </si>
  <si>
    <t>https://item.jd.com/100239580542.html</t>
  </si>
  <si>
    <t>京东当前评价5000+</t>
  </si>
  <si>
    <t>滑板车</t>
  </si>
  <si>
    <r>
      <rPr>
        <b/>
        <sz val="12"/>
        <rFont val="微软雅黑"/>
        <charset val="134"/>
      </rPr>
      <t>Ninebot 九号电动滑板车C2Pro</t>
    </r>
    <r>
      <rPr>
        <b/>
        <sz val="14"/>
        <color rgb="FFFF0000"/>
        <rFont val="微软雅黑"/>
        <charset val="134"/>
      </rPr>
      <t>新品</t>
    </r>
  </si>
  <si>
    <r>
      <rPr>
        <sz val="12"/>
        <color theme="1"/>
        <rFont val="微软雅黑"/>
        <charset val="134"/>
      </rPr>
      <t>C2Pro/</t>
    </r>
    <r>
      <rPr>
        <sz val="12"/>
        <color rgb="FFFF0000"/>
        <rFont val="微软雅黑"/>
        <charset val="134"/>
      </rPr>
      <t>黑*粉</t>
    </r>
  </si>
  <si>
    <t>https://item.jd.com/100237450628.html</t>
  </si>
  <si>
    <r>
      <rPr>
        <sz val="12"/>
        <rFont val="微软雅黑"/>
        <charset val="134"/>
      </rPr>
      <t>Ninebot 九号电动滑板车E2</t>
    </r>
    <r>
      <rPr>
        <sz val="12"/>
        <color rgb="FFFF0000"/>
        <rFont val="微软雅黑"/>
        <charset val="134"/>
      </rPr>
      <t xml:space="preserve"> </t>
    </r>
  </si>
  <si>
    <r>
      <rPr>
        <sz val="12"/>
        <color theme="1"/>
        <rFont val="微软雅黑"/>
        <charset val="134"/>
      </rPr>
      <t>E2</t>
    </r>
    <r>
      <rPr>
        <sz val="12"/>
        <color rgb="FFFF0000"/>
        <rFont val="微软雅黑"/>
        <charset val="134"/>
      </rPr>
      <t xml:space="preserve"> 黑/白</t>
    </r>
  </si>
  <si>
    <t>https://item.jd.com/100237450578.html#switch-sku</t>
  </si>
  <si>
    <t>2.8英寸高清大屏，8.1英寸内镂空胎，减震升级不爆胎；
汽车级SPFH590钢车架，6倍+承重力*，抗造抗冲击；
理论续航25km；典型续航20 km；三种骑行模式：驾驶模式、运动模式、行人模式；
采用大功率电机，额定功率250W，峰值功率450W，动力足，起步快；
低重心踏板骑行超平稳，机械刹+电子刹，安全灯光系统，智能BMS系统；</t>
  </si>
  <si>
    <t>Ninebot 九号电动滑板车E2 Plus升级款（新国标）</t>
  </si>
  <si>
    <r>
      <rPr>
        <sz val="12"/>
        <color theme="1"/>
        <rFont val="微软雅黑"/>
        <charset val="134"/>
      </rPr>
      <t>E2PLUS升级款
（</t>
    </r>
    <r>
      <rPr>
        <b/>
        <sz val="12"/>
        <color rgb="FFFF0000"/>
        <rFont val="微软雅黑"/>
        <charset val="134"/>
      </rPr>
      <t>新国标   黑/白</t>
    </r>
    <r>
      <rPr>
        <sz val="12"/>
        <color theme="1"/>
        <rFont val="微软雅黑"/>
        <charset val="134"/>
      </rPr>
      <t>）</t>
    </r>
  </si>
  <si>
    <t>https://item.jd.com/100237450630.html#switch-sku%23switch-sku</t>
  </si>
  <si>
    <t>2.8英寸高清大屏，8.1英寸内镂空胎，减震升级不爆胎；
256色RGB炫彩氛围灯，随速而变，越夜越美丽；
汽车级SPFH590钢车架，6倍+承重力*，抗造抗冲击；
理论续航25km；典型续航20 km；三种骑行模式：驾驶模式、运动模式、行人模式；
采用大功率电机，额定功率300W，峰值功率500W，动力足，起步快；
低重心踏板骑行超平稳，机械刹+电子刹，安全灯光系统，智能BMS系统；</t>
  </si>
  <si>
    <t>Ninebot 九号电动滑板车 E2pro</t>
  </si>
  <si>
    <t>E2Pro</t>
  </si>
  <si>
    <t>https://item.jd.com/100182087249.html#switch-sku</t>
  </si>
  <si>
    <t>2.8英寸高清大屏，10英寸内镂空胎，升级双前减震；升级Apple Find My精准查找。
256色RGB炫彩氛围灯，随速而变，越夜越美丽；
汽车级SPFH590钢车架，6倍+承重力*，抗造抗冲击；
理论续航25km；典型续航30 km；三种骑行模式：驾驶模式、运动模式、行人模式；
采用大功率电机，额定功率350W，峰值功率750W，动力足，起步快；
低重心踏板骑行超平稳，机械刹+电子刹，安全灯光系统，智能BMS系统；</t>
  </si>
  <si>
    <t>Ninebot 九号电动滑板车F2升级款</t>
  </si>
  <si>
    <t>F2升级款</t>
  </si>
  <si>
    <t>https://item.jd.com/100095193957.html</t>
  </si>
  <si>
    <t>否</t>
  </si>
  <si>
    <t>全新升级永磁无刷直流电机，动力更强劲，全新升级电控算法，加速更加平稳
高安全性18650动力型锂电池，大容量高倍率供电，BMS智能电池管理系统，时刻监控电池安全
前轮碟刹+后轮E-ABS电子刹车，双重刹车系统响应快，刹车时重心靠后，骑行更平稳安全
升级10英寸自修复果冻胎，创新配方提升整车制动性，自修复果冻层防爆耐用，骑行更安全舒适
汽车级TCS（Traction Control System 牵引力控制系统）防滑技术
欧盟E-Mark认证一体式前后转向灯，转弯变道更安全，左右可视角度为80°；具备IPX5的防水设计
45项+严苛测试，整车20000+km疲劳检测，通过苹果查找你的Ninebot</t>
  </si>
  <si>
    <r>
      <rPr>
        <sz val="12"/>
        <rFont val="微软雅黑"/>
        <charset val="134"/>
      </rPr>
      <t xml:space="preserve">Ninebot 九号电动滑板车 E3 </t>
    </r>
    <r>
      <rPr>
        <sz val="12"/>
        <color rgb="FFFF0000"/>
        <rFont val="微软雅黑"/>
        <charset val="134"/>
      </rPr>
      <t>新品</t>
    </r>
  </si>
  <si>
    <t>E3</t>
  </si>
  <si>
    <t>https://item.jd.com/100215335172.html#crumb-wrap</t>
  </si>
  <si>
    <t>新品升级铝镁合金车架
最大续航33km，全速续航16km
已踢已踩轻松折叠，TCS牵引力控制系统
3英寸高清大屏
BMS电池管理系统
创新前后扭转橡胶减震</t>
  </si>
  <si>
    <r>
      <rPr>
        <sz val="12"/>
        <rFont val="微软雅黑"/>
        <charset val="134"/>
      </rPr>
      <t xml:space="preserve">Ninebot 九号电动滑板车 E3Pro </t>
    </r>
    <r>
      <rPr>
        <sz val="12"/>
        <color rgb="FFFF0000"/>
        <rFont val="微软雅黑"/>
        <charset val="134"/>
      </rPr>
      <t>新品</t>
    </r>
  </si>
  <si>
    <t xml:space="preserve"> E3Pro</t>
  </si>
  <si>
    <t>https://item.jd.com/100215335170.html#crumb-wrap</t>
  </si>
  <si>
    <t>新品升级铝镁合金车架
最大续航46km，全速续航21km
已踢已踩轻松折叠，TCS牵引力控制系统
3英寸高清大屏
BMS电池管理系统
创新前后扭转橡胶减震
光影随性 256色RGB炫彩氛围灯</t>
  </si>
  <si>
    <r>
      <rPr>
        <sz val="12"/>
        <rFont val="微软雅黑"/>
        <charset val="134"/>
      </rPr>
      <t xml:space="preserve">Ninebot 九号电动滑板车 F3 </t>
    </r>
    <r>
      <rPr>
        <sz val="12"/>
        <color rgb="FFFF0000"/>
        <rFont val="微软雅黑"/>
        <charset val="134"/>
      </rPr>
      <t>新品</t>
    </r>
  </si>
  <si>
    <t>F3</t>
  </si>
  <si>
    <t>https://item.jd.com/100215335168.html</t>
  </si>
  <si>
    <t>升级前液压后扭转橡胶减震
24英寸TFT智驾彩屏
智能灯光照明系统
10英寸自修复果冻胎
ninebotAIRlock靠近解锁
骑行增稳系统
Apple FIND my
TCS牵引力控制系统</t>
  </si>
  <si>
    <t>Ninebot九号滑板车ZT3 Pro （新国标）</t>
  </si>
  <si>
    <r>
      <rPr>
        <sz val="12"/>
        <color theme="1"/>
        <rFont val="微软雅黑"/>
        <charset val="134"/>
      </rPr>
      <t xml:space="preserve">ZT3 Pro </t>
    </r>
    <r>
      <rPr>
        <b/>
        <sz val="12"/>
        <color rgb="FFFF0000"/>
        <rFont val="微软雅黑"/>
        <charset val="134"/>
      </rPr>
      <t>（新国标)</t>
    </r>
  </si>
  <si>
    <t>https://item.jd.com/100235322264.html</t>
  </si>
  <si>
    <t>可折叠前后双减震
11寸全地形胎
40KM全速真续航
定位：apple find my
TCS防滑；
AIRlock功能</t>
  </si>
  <si>
    <t>自行车系列</t>
  </si>
  <si>
    <t>Ninebot 九号童车18寸</t>
  </si>
  <si>
    <t>童车18寸红色/蓝色</t>
  </si>
  <si>
    <t>https://item.jd.com/10025672161205.html#crumb-wrap</t>
  </si>
  <si>
    <t>京东当前评价100+
适合 5-10岁</t>
  </si>
  <si>
    <t>Ninebot 九号童车16寸</t>
  </si>
  <si>
    <t>16寸红色/蓝色</t>
  </si>
  <si>
    <t>https://item.jd.com/10136250729910.html#crumb-wrap</t>
  </si>
  <si>
    <t>京东当前评价100+
 适合 4-8岁</t>
  </si>
  <si>
    <t>Ninebot 九号童车20寸</t>
  </si>
  <si>
    <t>童车20寸 红/蓝</t>
  </si>
  <si>
    <t>https://item.jd.com/100072384156.html#crumb-wrap</t>
  </si>
  <si>
    <t xml:space="preserve">  适合 身高115-145cm
6-12岁 </t>
  </si>
  <si>
    <t>卡丁车系列</t>
  </si>
  <si>
    <r>
      <rPr>
        <sz val="12"/>
        <rFont val="微软雅黑"/>
        <charset val="134"/>
      </rPr>
      <t>Ninebot 九号卡丁车套件</t>
    </r>
    <r>
      <rPr>
        <sz val="12"/>
        <color rgb="FFFF0000"/>
        <rFont val="微软雅黑"/>
        <charset val="134"/>
      </rPr>
      <t>2</t>
    </r>
    <r>
      <rPr>
        <sz val="12"/>
        <rFont val="微软雅黑"/>
        <charset val="134"/>
      </rPr>
      <t>（不包含平衡车</t>
    </r>
    <r>
      <rPr>
        <sz val="12"/>
        <color rgb="FFFF0000"/>
        <rFont val="微软雅黑"/>
        <charset val="134"/>
      </rPr>
      <t>新品</t>
    </r>
    <r>
      <rPr>
        <sz val="12"/>
        <rFont val="微软雅黑"/>
        <charset val="134"/>
      </rPr>
      <t>）</t>
    </r>
  </si>
  <si>
    <r>
      <rPr>
        <sz val="12"/>
        <color theme="1"/>
        <rFont val="微软雅黑"/>
        <charset val="134"/>
      </rPr>
      <t>卡丁车改装套件（</t>
    </r>
    <r>
      <rPr>
        <sz val="12"/>
        <color rgb="FFFF0000"/>
        <rFont val="微软雅黑"/>
        <charset val="134"/>
      </rPr>
      <t>单套件新品</t>
    </r>
    <r>
      <rPr>
        <sz val="12"/>
        <color theme="1"/>
        <rFont val="微软雅黑"/>
        <charset val="134"/>
      </rPr>
      <t>）搭配平衡车，</t>
    </r>
    <r>
      <rPr>
        <sz val="12"/>
        <color rgb="FFFF0000"/>
        <rFont val="微软雅黑"/>
        <charset val="134"/>
      </rPr>
      <t>赛车+游戏手柄</t>
    </r>
  </si>
  <si>
    <t>https://item.jd.com/8049254.html</t>
  </si>
  <si>
    <t>京东当前评价2万+ 新品</t>
  </si>
  <si>
    <t>小九卡丁车套装</t>
  </si>
  <si>
    <t>小九+卡丁车套装2代</t>
  </si>
  <si>
    <t>https://item.jd.com/100136392573.html#crumb-wrap%23crumb-wrap</t>
  </si>
  <si>
    <r>
      <rPr>
        <sz val="12"/>
        <rFont val="微软雅黑"/>
        <charset val="134"/>
      </rPr>
      <t>Ninebot 九号卡丁车Pro2（</t>
    </r>
    <r>
      <rPr>
        <sz val="12"/>
        <color rgb="FFFF0000"/>
        <rFont val="微软雅黑"/>
        <charset val="134"/>
      </rPr>
      <t>新色</t>
    </r>
    <r>
      <rPr>
        <sz val="12"/>
        <rFont val="微软雅黑"/>
        <charset val="134"/>
      </rPr>
      <t>）</t>
    </r>
  </si>
  <si>
    <t>卡丁车Pro2</t>
  </si>
  <si>
    <t>https://item.jd.com/100154395528.html</t>
  </si>
  <si>
    <r>
      <rPr>
        <sz val="12"/>
        <color theme="1"/>
        <rFont val="微软雅黑"/>
        <charset val="134"/>
      </rPr>
      <t>京东当前评价1000+,</t>
    </r>
    <r>
      <rPr>
        <sz val="12"/>
        <color rgb="FFFF0000"/>
        <rFont val="微软雅黑"/>
        <charset val="134"/>
      </rPr>
      <t>新品升级</t>
    </r>
  </si>
  <si>
    <t>九号电动滑板车多功能座椅-套装版-PH0301-国内-黑</t>
  </si>
  <si>
    <t>适配九号F系列滑板车</t>
  </si>
  <si>
    <t>https://item.jd.com/100030478982.html#crumb-wrap%23crumb-wrap</t>
  </si>
  <si>
    <t>京东评价2000+</t>
  </si>
  <si>
    <r>
      <rPr>
        <sz val="12"/>
        <rFont val="微软雅黑"/>
        <charset val="134"/>
      </rPr>
      <t>九号平衡车手扶杆</t>
    </r>
    <r>
      <rPr>
        <sz val="12"/>
        <color rgb="FFFF0000"/>
        <rFont val="微软雅黑"/>
        <charset val="134"/>
      </rPr>
      <t>A/B款</t>
    </r>
  </si>
  <si>
    <t>适配L系列L6/L8/mini小九</t>
  </si>
  <si>
    <t>https://item.jd.com/100030657731.html#crumb-wrap</t>
  </si>
  <si>
    <t xml:space="preserve">  通用款多功能座椅（E3、E3 Pro、F3、F3 Pro、ZT3 Pro）</t>
  </si>
  <si>
    <t>https://item.jd.com/10160773465461.html</t>
  </si>
  <si>
    <t>滑板车密码锁</t>
  </si>
  <si>
    <t>PJ02MMS</t>
  </si>
  <si>
    <t>https://item.jd.com/100043356594.html#switch-sku</t>
  </si>
  <si>
    <t>戴森(Dyson)国行产品报价单</t>
  </si>
  <si>
    <t>1.一件代发价：含税（13%增值税专用发票），含运费（西藏，新疆地区单独核算运费）。
2.售后政策：戴森客服4009202808，客户需提供15天内购买凭证。
3.一件代发客户签收日期起，非人为原因的硬件故障，开具官方检测报告，7天包退，15天包换，不支持无理由退换货。
4.集采订单客户签收日期起，非人为原因的硬件故障，开具官方检测报告，1个月内开箱故障可换货，不支持无理由退换货。</t>
  </si>
  <si>
    <t>V8 cyclone</t>
  </si>
  <si>
    <t>1吸头+2配件</t>
  </si>
  <si>
    <t>DS20 (V8 cyclone)</t>
  </si>
  <si>
    <t>https://item.jd.com/100264075268.html</t>
  </si>
  <si>
    <t>Pencilvac 铅笔吸尘器</t>
  </si>
  <si>
    <t>2吸头+1配件</t>
  </si>
  <si>
    <t>Pencilvac</t>
  </si>
  <si>
    <t>https://item.jd.com/100257289084.html</t>
  </si>
  <si>
    <t>V16 Piston Animal</t>
  </si>
  <si>
    <t>2吸头+3配件</t>
  </si>
  <si>
    <t>https://item.jd.com/100207778663.html#switch-sku</t>
  </si>
  <si>
    <t>V8  Slim Fluffy  2024款</t>
  </si>
  <si>
    <t>1吸头+3配件</t>
  </si>
  <si>
    <t>V8 Slim</t>
  </si>
  <si>
    <t>https://item.jd.com/10094527851006.html</t>
  </si>
  <si>
    <t>V10 Digital Slim  2023款</t>
  </si>
  <si>
    <t>V10 Digital Slim</t>
  </si>
  <si>
    <t>https://item.jd.com/100043835666.html</t>
  </si>
  <si>
    <t>V12 Detect Slim Fluffy  2024款</t>
  </si>
  <si>
    <t>1吸头+5配件</t>
  </si>
  <si>
    <t>V12 Detect Fluffy</t>
  </si>
  <si>
    <t>https://item.jd.com/10047362786023.html</t>
  </si>
  <si>
    <t>卷发棒</t>
  </si>
  <si>
    <r>
      <rPr>
        <b/>
        <sz val="11"/>
        <rFont val="微软雅黑"/>
        <charset val="0"/>
      </rPr>
      <t>Airwrap Complete</t>
    </r>
    <r>
      <rPr>
        <b/>
        <sz val="11"/>
        <color rgb="FFFF0000"/>
        <rFont val="微软雅黑"/>
        <charset val="0"/>
      </rPr>
      <t xml:space="preserve"> HS09  晨曦粉/琥珀金</t>
    </r>
  </si>
  <si>
    <t>快速干发风嘴 / 圆筒梳 / 防缠绕顺滑梳 / 感应直发夹 /30 毫米卷筒 / 40 毫米卷筒</t>
  </si>
  <si>
    <t>HS09</t>
  </si>
  <si>
    <t>预售</t>
  </si>
  <si>
    <t>https://item.jd.com/100226823837.html</t>
  </si>
  <si>
    <t>Airwrap Complete HS08  彩陶青/湛蓝紫</t>
  </si>
  <si>
    <t>预造型风嘴，防飞翘干发风嘴，软质顺滑梳，锥形卷筒，40 毫米长卷筒，大号圆筒梳</t>
  </si>
  <si>
    <t>HS08</t>
  </si>
  <si>
    <t>https://item.jd.com/100118600455.html</t>
  </si>
  <si>
    <t>吹风直发器</t>
  </si>
  <si>
    <t>Airstrait HT01 镍铜色</t>
  </si>
  <si>
    <t>HT01</t>
  </si>
  <si>
    <t>https://item.jd.com/100075407749.html</t>
  </si>
  <si>
    <t>吹风机</t>
  </si>
  <si>
    <t>Supersonic r HD17 晨曦粉/晶耀紫</t>
  </si>
  <si>
    <t>负离子 速干护发</t>
  </si>
  <si>
    <t>HD17</t>
  </si>
  <si>
    <t>https://item.jd.com/100155255391.html</t>
  </si>
  <si>
    <t>Supersonic r HD17 山樱粉色 礼盒款</t>
  </si>
  <si>
    <t>https://item.jd.com/100257041528.html</t>
  </si>
  <si>
    <t>环境电器</t>
  </si>
  <si>
    <t>AM15   白色</t>
  </si>
  <si>
    <t>无叶凉暖风扇</t>
  </si>
  <si>
    <t xml:space="preserve">AM15  </t>
  </si>
  <si>
    <t>https://item.jd.com/100298295630.html</t>
  </si>
  <si>
    <t>HP12   白金/黑金</t>
  </si>
  <si>
    <t>除甲醛净化+凉暖风</t>
  </si>
  <si>
    <t>HP12</t>
  </si>
  <si>
    <t>https://item.jd.com/100122053405.html</t>
  </si>
  <si>
    <t>PH05   白金/黑金</t>
  </si>
  <si>
    <t>加湿/除甲醛+凉风</t>
  </si>
  <si>
    <t>PH05</t>
  </si>
  <si>
    <t>https://item.jd.com/100147394038.html#crumb-wrap</t>
  </si>
  <si>
    <t>HJ10   白色/黑色</t>
  </si>
  <si>
    <t>空气净化器 除甲醛</t>
  </si>
  <si>
    <t>HJ10</t>
  </si>
  <si>
    <t>https://item.jd.com/100273112050.html#switch-sku</t>
  </si>
  <si>
    <t>BP04  普鲁士蓝及铜金色</t>
  </si>
  <si>
    <t>除甲醛净化 富钾炭滤网 </t>
  </si>
  <si>
    <t>BP04</t>
  </si>
  <si>
    <t>https://item.jd.com/100059049863.html</t>
  </si>
  <si>
    <t>咖啡自由（KAxFREE）报价单</t>
  </si>
  <si>
    <t>售后政策：
1、原厂2年质保，签收后包装箱内卡片扫码激活，额外享1年免费延保；
2、保修方式：关注“ 咖啡自由KAxFREE”微信公众号-服务-人工客服-一键报修；或拨打客服电话：400-666-9869（在线时间8:30-17:00）。
3、不支持7天无理由退换货，质量问题签收后7天内支持退换货，15天内支持换货，超过15天可联系官方售后正常保修；</t>
  </si>
  <si>
    <t>使用场景</t>
  </si>
  <si>
    <t>产品类型</t>
  </si>
  <si>
    <t>产品型号</t>
  </si>
  <si>
    <t>颜色</t>
  </si>
  <si>
    <t>参数</t>
  </si>
  <si>
    <t>卖点</t>
  </si>
  <si>
    <t>代发价</t>
  </si>
  <si>
    <t>家用/办公室</t>
  </si>
  <si>
    <t>全自动咖啡机</t>
  </si>
  <si>
    <r>
      <rPr>
        <b/>
        <sz val="12"/>
        <rFont val="微软雅黑"/>
        <charset val="134"/>
      </rPr>
      <t xml:space="preserve">热恋1
</t>
    </r>
    <r>
      <rPr>
        <b/>
        <sz val="12"/>
        <color rgb="FFFF0000"/>
        <rFont val="微软雅黑"/>
        <charset val="134"/>
      </rPr>
      <t>（礼盒款）
项目主推</t>
    </r>
  </si>
  <si>
    <t>京元黑</t>
  </si>
  <si>
    <t>产品尺寸：215*455*340mm
净重：9KG
加热功率：1400W
研磨功率：180W
豆仓容量：200g
水泵压力：19bar
水箱容量：1.3L
奶罐容量：250ml
饮品种类：3种</t>
  </si>
  <si>
    <r>
      <rPr>
        <sz val="12"/>
        <color rgb="FFFF0000"/>
        <rFont val="微软雅黑"/>
        <charset val="134"/>
      </rPr>
      <t>1、礼盒款包含：热恋1黑色+12包豆叔咖啡豆组合；</t>
    </r>
    <r>
      <rPr>
        <sz val="12"/>
        <rFont val="微软雅黑"/>
        <charset val="134"/>
      </rPr>
      <t xml:space="preserve">
2、咖啡豆兑换流程：内含咖啡豆礼品卡，购买咖啡机后绑定小程序，即可兑换；</t>
    </r>
  </si>
  <si>
    <t>https://item.jd.com/10135107138647.html</t>
  </si>
  <si>
    <t>热恋3</t>
  </si>
  <si>
    <t>京元黑/月华白</t>
  </si>
  <si>
    <t>产品尺寸：215*455*340mm
净重：9.6KG
加热功率：1400W
研磨功率：180W
豆仓容量：200g
水泵压力：19bar
水箱容量：1.3L
奶罐容量：250ml
饮品种类：15种（需连接小程序）</t>
  </si>
  <si>
    <t>1.商用级19bar水泵，9bar恒压萃取，3档温度可调
2.速享醇咖（20秒出杯）
3.高速离心集粉（不费豆，不卡粉）
4.反重力萃取（口感顺滑）
5.低温9档研磨
6.多重智能管道清洁
7.小程序定时预约
8.全自动奶泡系统，一键拿铁，绵密奶泡
9.门店同款，拍照识豆，智能OTA升级配方</t>
  </si>
  <si>
    <t>https://item.jd.com/100069499490.html</t>
  </si>
  <si>
    <t>热恋5</t>
  </si>
  <si>
    <t>京元黑/月华白/琉璃金</t>
  </si>
  <si>
    <t>产品尺寸：215*455*340mm
净重：9.6KG
加热功率：1400W
研磨功率：180W
豆仓容量：200g
水泵压力：19bar
水箱容量：1.3L
奶罐容量：250ml
饮品种类：15种（面板直接操作）</t>
  </si>
  <si>
    <t>1.商用级19bar水泵，9bar恒压萃取，3档温度可调
2.速享醇咖（20秒出杯）
3.高速离心集粉（不费豆，不卡粉）
4.反重力萃取（口感顺滑）
5.低温9档研磨
6.多重智能管道清洁
7.小程序定时预约
8.全自动奶泡系统，一键拿铁，绵密奶泡
9.门店同款，拍照识豆，智能OTA升级配方
10.彩屏交互友好体验（2.4寸）</t>
  </si>
  <si>
    <t>https://item.jd.com/10065093857159.html</t>
  </si>
  <si>
    <t>A1</t>
  </si>
  <si>
    <t>京元黑/流云银</t>
  </si>
  <si>
    <t>产品尺寸：215*455*340mm
净重：9KG
加热功率：1400W
研磨功率：180W
豆仓容量：200g
水泵压力：19bar
水箱容量：1.3L
饮品种类：6种</t>
  </si>
  <si>
    <t>1.商用级19bar水泵，9bar恒压萃取，3档温度可调
2.速享醇咖（20秒出杯）
3.高速离心集粉（不费豆，不卡粉）
4.反重力萃取（口感顺滑）
5.低温9档研磨
6.多重智能管道清洁
7.小程序定时预约
8.门店同款，拍照识豆，智能OTA升级配方
9.冷萃咖啡（2分钟立享）</t>
  </si>
  <si>
    <t>https://item.jd.com/100119706056.html#crumb-wrap</t>
  </si>
  <si>
    <t>A3</t>
  </si>
  <si>
    <t>京元黑/流云银/琉璃金</t>
  </si>
  <si>
    <t>产品尺寸：215*455*340mm
净重：9KG
加热功率：1400W
研磨功率：180W
豆仓容量：200g
水泵压力：19bar
水箱容量：1.3L
奶罐容量：250ml
饮品种类：22种（需连接小程序）</t>
  </si>
  <si>
    <t>1.商用级19bar水泵，9bar恒压萃取，3档温度可调
2.速享醇咖（20秒出杯）
3.高速离心集粉（不费豆，不卡粉）
4.反重力萃取（口感顺滑）
5.低温9档研磨
6.多重智能管道清洁
7.小程序定时预约
8.全自动奶泡系统，一键拿铁，绵密奶泡
9.门店同款，拍照识豆，智能OTA升级配方
10.冷萃咖啡（2分钟立享）</t>
  </si>
  <si>
    <t>https://item.jd.com/100106445948.html</t>
  </si>
  <si>
    <t>A3焕新版</t>
  </si>
  <si>
    <t>月白/墨黑</t>
  </si>
  <si>
    <t>产品尺寸：215*455*370mm
净重：9KG
加热功率：1400W
研磨功率：180W
豆仓容量：250g
水泵压力：20bar
水箱容量：1.3L
奶罐容量：250ml
饮品种类：22种（需连接小程序）</t>
  </si>
  <si>
    <t>1.商用级20bar水泵，9bar恒压萃取，3档温度可调
2.速享醇咖（20秒出杯）
3.高速离心集粉（不费豆，不卡粉）
4.反重力萃取（口感顺滑）
5.低温9档研磨
6.多重智能管道清洁
7.小程序定时预约
8.全自动奶泡系统，一键拿铁，绵密奶泡
9.门店同款，拍照识豆，智能OTA升级配方
10.冷萃咖啡（出品时间升级到1分半）</t>
  </si>
  <si>
    <t>https://item.jd.com/10159650955365.html</t>
  </si>
  <si>
    <t>A5</t>
  </si>
  <si>
    <t>产品尺寸：215*455*340mm
净重：9.6KG
加热功率：1400W
研磨功率：180W
豆仓容量：200g
水泵压力：19bar
水箱容量：1.3L
奶罐容量：250ml
饮品种类：22种（面板直接操作）</t>
  </si>
  <si>
    <t>1.商用级19bar水泵，9bar恒压萃取，3档温度可调
2.速享醇咖（20秒出杯）
3.高速离心集粉（不费豆，不卡粉）
4.反重力萃取（口感顺滑）
5.低温9档研磨
6.多重智能管道清洁
7.小程序定时预约
8.全自动奶泡系统，一键拿铁，绵密奶泡
9.门店同款，拍照识豆，智能OTA升级配方
10.彩屏交互友好体验（2.4寸）
11.冷萃咖啡（2分钟立享）</t>
  </si>
  <si>
    <t>https://item.jd.com/100094735237.html</t>
  </si>
  <si>
    <r>
      <rPr>
        <b/>
        <sz val="12"/>
        <rFont val="微软雅黑"/>
        <charset val="134"/>
      </rPr>
      <t xml:space="preserve">SF1 Max
</t>
    </r>
    <r>
      <rPr>
        <sz val="12"/>
        <color rgb="FFFF0000"/>
        <rFont val="微软雅黑"/>
        <charset val="134"/>
      </rPr>
      <t>（旗舰新品）</t>
    </r>
  </si>
  <si>
    <t>月白色</t>
  </si>
  <si>
    <t>产品尺寸：215*456*371mm
净重：9.95KG
加热功率：1400W
研磨功率：180W
豆仓容量：250g
水泵压力：19bar
奶罐容量：450ml
水箱容量：1.3L
饮品种类：18种（OTA持续升级）</t>
  </si>
  <si>
    <t>1.商用级19bar水泵，9bar恒压萃取，3档温度可调
2.速享醇咖（20秒出杯）
3.高速离心集粉（不费豆，不卡粉）
4.反重力萃取（口感顺滑）
5.低温9档研磨
6.多重智能管道清洁
7.小程序定时预约
8.门店同款，拍照识豆，智能OTA升级配方
9.全自动奶泡系统，一键拿铁，绵密奶泡。创新冷热一体奶罐，无需切换
9.冷萃咖啡（2分钟立享）
10.彩屏交互友好体验（6.86英寸）
11.冷萃咖啡（2分钟立享）
12.呼吸灯+语音播报辅助指示交互</t>
  </si>
  <si>
    <t>https://item.jd.com/100117508017.html</t>
  </si>
  <si>
    <t xml:space="preserve"> 莱克产品礼品团购报价明细</t>
  </si>
  <si>
    <t>1：工作日订单下午2点前给到（含周六），当日发出。过时需顺延至第二个工作日（工厂发货 ）
2：仓库默认韵达包邮（西藏，内蒙古，海南，宁夏，新疆等偏远地区不包邮）
3、莱克全国统一客服电话：400-8288-088</t>
  </si>
  <si>
    <t>电商活动价</t>
  </si>
  <si>
    <t>折扣率</t>
  </si>
  <si>
    <t>莱克</t>
  </si>
  <si>
    <r>
      <rPr>
        <sz val="10"/>
        <rFont val="宋体"/>
        <charset val="134"/>
      </rPr>
      <t xml:space="preserve">FC5A
</t>
    </r>
    <r>
      <rPr>
        <sz val="10"/>
        <color rgb="FFFF0000"/>
        <rFont val="宋体"/>
        <charset val="134"/>
      </rPr>
      <t>（新品）</t>
    </r>
  </si>
  <si>
    <t>FC5A</t>
  </si>
  <si>
    <t>11万转高速吹风机
额定输入220V~
额定频率50Hz
额定功率1600W
机身颜色白色
强风档风速21m/s
产品重量净/毛重 530/905(g)
产品尺寸24lmm*73.5mm*88.6mm;</t>
  </si>
  <si>
    <t>https://item.jd.com/10134629281761.html</t>
  </si>
  <si>
    <t>天狼星 S9 Plus</t>
  </si>
  <si>
    <t>SPW503A</t>
  </si>
  <si>
    <t>500W大吸力干湿两用电机
双滚刷双动力 自主控水
一键自清洁
直立停放，随用随停
180度倒地使用，清洁无死角</t>
  </si>
  <si>
    <t>工厂48H发货</t>
  </si>
  <si>
    <t>https://item.jd.com/10074942063084.html</t>
  </si>
  <si>
    <t>天狼星 S7 Plus升级款</t>
  </si>
  <si>
    <t>SPW503</t>
  </si>
  <si>
    <t>360W防水电机
吸尘除螨洗地 三合一
一键自清洁
直立停放，随用随停
180度平躺使用，清洁无死角</t>
  </si>
  <si>
    <t>https://item.jd.com/10104262449382.html</t>
  </si>
  <si>
    <t>吉米</t>
  </si>
  <si>
    <t>W7</t>
  </si>
  <si>
    <r>
      <rPr>
        <sz val="9"/>
        <color rgb="FFFF0000"/>
        <rFont val="宋体"/>
        <charset val="134"/>
      </rPr>
      <t>★强烈推荐，性价比最高的洗地机</t>
    </r>
    <r>
      <rPr>
        <sz val="9"/>
        <rFont val="宋体"/>
        <charset val="134"/>
      </rPr>
      <t xml:space="preserve">
轻便洗地 一洗而净
不留水渍 洗过就干
清洁不留死角
自清洁免手洗
多点精准喷水 即擦即干</t>
    </r>
  </si>
  <si>
    <t>轻便洗地 一洗而净
不留水渍 洗过就干
清洁不留死角
多点精准喷水 即擦即干</t>
  </si>
  <si>
    <t>无链接</t>
  </si>
  <si>
    <t>无线吸尘器</t>
  </si>
  <si>
    <t>莱克吉米</t>
  </si>
  <si>
    <t>魔洁M9</t>
  </si>
  <si>
    <t>SPD701</t>
  </si>
  <si>
    <t>600W大吸力，无刷数码电机
108WH超大容量电池，满足长时间续航
75min 强劲续航大户型 一净到底</t>
  </si>
  <si>
    <t>https://item.jd.com/10092503873194.html</t>
  </si>
  <si>
    <t>PD02</t>
  </si>
  <si>
    <t>额定功率:120W
电池容量:2200mAhx3节
尘杯容积:0.3L
续航时长:高档 15min低档 20min
充电时间:3-4h</t>
  </si>
  <si>
    <t>https://item.jd.com/10116230849045.html</t>
  </si>
  <si>
    <t>有线吸尘器</t>
  </si>
  <si>
    <t>S1025</t>
  </si>
  <si>
    <t>超强吸力 鲸吞大小颗粒
多种刷头 清洁无死角
底噪轻音 工作不吵闹
龙卷风过滤系统 尘气分离效率高
多种人性化设计 使用更轻便</t>
  </si>
  <si>
    <t>https://item.jd.com/1539080141.html</t>
  </si>
  <si>
    <t>商用桶吸</t>
  </si>
  <si>
    <t>CW3002</t>
  </si>
  <si>
    <t>新一代干湿通用技术 
干湿除尘一机扫除
吸力24000PA 容量30L 
功率1600W 电源线长10M</t>
  </si>
  <si>
    <t>https://item.jd.com/1539096033.html</t>
  </si>
  <si>
    <t>蒸汽拖把</t>
  </si>
  <si>
    <t>MS1001</t>
  </si>
  <si>
    <t>高温蒸汽除菌 深层清洁更干净
27g/min大蒸汽量 轻松溶解顽固污渍
15S快速出蒸汽 即用即拖无需等待
高温蒸汽快速瞬干 拖后无水痕 拒绝水渍
无需添加清洁剂 无化学残留 妈妈更安心
多种地面灵活应对 全能型清洁行家</t>
  </si>
  <si>
    <t>https://item.jd.com/10033463379677.html</t>
  </si>
  <si>
    <t>B703A</t>
  </si>
  <si>
    <t>铭牌功率：700 W
地刷真空度：13KPa
UV灯功率：6W
杀菌：UV杀菌
拍打 ：复合滚刷
集尘方式：两级龙卷风
模式选择：3种模式
产品净重（kg）2.6kg
尘箱容量： 0.6L
出风过滤：MIF
进风过滤：海绵
电源线长度：5M</t>
  </si>
  <si>
    <t>https://item.jd.com/65354018199.html</t>
  </si>
  <si>
    <t>B401
（线上M4卡农：青春版同款）</t>
  </si>
  <si>
    <t>B401</t>
  </si>
  <si>
    <t xml:space="preserve">14000次/min高频强力拍打
35mm大直径独创滚刷
22cm宽幅吸尘口，省时更省力
多级龙卷风过滤，吸力持续强劲500W整机功率
0.4L大容量透明尘杯除螨效果看得见
高精密静音电机，迷宫式风道设计，声音更轻柔
医用级紫外线杀菌，除螨一步到位。
</t>
  </si>
  <si>
    <t>https://item.jd.com/100080788892.html</t>
  </si>
  <si>
    <t>b301w</t>
  </si>
  <si>
    <t>17CM超宽吸口 “全段”拍打
智能紫外线开关设计 更安全
旋风5代过滤技术 吸力不衰减
多重降噪技术 声音更轻柔</t>
  </si>
  <si>
    <t>https://item.jd.com/100048718897.html</t>
  </si>
  <si>
    <t>挂烫机</t>
  </si>
  <si>
    <t>GT702
（线上 T7云柔 同款）</t>
  </si>
  <si>
    <t>GT702</t>
  </si>
  <si>
    <t>一键翻板 平烫熨衣更服帖
强劲增压 熨烫更佳
高温热雾 洁净护理
创新熨斗式二次加热
四挡高度调节</t>
  </si>
  <si>
    <t>https://item.jd.com/10085970874984.html</t>
  </si>
  <si>
    <t>GT307
（线上 T7云歌 同款）</t>
  </si>
  <si>
    <t>GT307</t>
  </si>
  <si>
    <t>晶盾超导速热，聚能蒸汽，瞬间服帖，寿命更长久
有板熨烫技术、双杆稳定支撑、脚踏开关</t>
  </si>
  <si>
    <t>超导速热技术 即烫即穿
PTC二次加热 摆脱滴水困扰
多种智能模式 满足不同需求</t>
  </si>
  <si>
    <t>https://item.jd.com/10085939754790.html#crumb-wrap</t>
  </si>
  <si>
    <t>GT306</t>
  </si>
  <si>
    <t>超导速热技术 即烫即穿
脚踏开关 方便安全
PTC二次加热 摆脱滴水困扰
可旋转衣裤架 熨烫更方便
多种智能模式 满足不同需求</t>
  </si>
  <si>
    <t>https://item.jd.com/12208619964.html</t>
  </si>
  <si>
    <t>破壁机</t>
  </si>
  <si>
    <t xml:space="preserve">莱克吉米 </t>
  </si>
  <si>
    <t>PB302</t>
  </si>
  <si>
    <t>串激电机 破壁更彻底
低噪音 声音更轻柔
高寿命电机 钛合金刀片 
多种档位 自由选择 三大安全保护</t>
  </si>
  <si>
    <t>https://item.jd.com/100048685949.html</t>
  </si>
  <si>
    <t>冷暖风机</t>
  </si>
  <si>
    <t xml:space="preserve"> 莱克 </t>
  </si>
  <si>
    <t>NF701
（线上 N7观辰 同款）</t>
  </si>
  <si>
    <t>NF701</t>
  </si>
  <si>
    <t xml:space="preserve">·多功能空气调节，智能冷暖风
·寒冷冬季定制专属温度，炎热夏季秒变空气调节扇
·森林风高、森林风低、睡眠风三档自然风模式
·暖风高、中、低三档可选，三档功率，随心调节
• 1-7h定时，随心使用
</t>
  </si>
  <si>
    <t>https://item.jd.com/10097239820376.html</t>
  </si>
  <si>
    <t>NF501
（线上 N5观沁 同款）</t>
  </si>
  <si>
    <t>NF501</t>
  </si>
  <si>
    <t xml:space="preserve">·多功能空气调节，智能冷暖风
·寒冷冬季定制专属温度，炎热夏季秒变空气调节扇
·森林风高、森林风低、睡眠风三档自然风模式
·暖风高、低两档可选，两档功率，随心调节
• 1 7h定时，随心使用
</t>
  </si>
  <si>
    <t>https://item.jd.com/100048685915.html</t>
  </si>
  <si>
    <t>风扇</t>
  </si>
  <si>
    <t>F701
（线上 F7纤羽 同款）</t>
  </si>
  <si>
    <t>F701</t>
  </si>
  <si>
    <t>智能语音 风随心动
智能模拟自然风 舒适好睡眠
3D全方位立体送风
创新羽叶状风叶设计
三重远程控制</t>
  </si>
  <si>
    <t>七叶弹性羽叶 无刷直流变频
高效静音 多种智能模式
WIFI+ 遥控控制 无刷数码电机 低噪运行 远距离送风
电动高度调节</t>
  </si>
  <si>
    <t>https://item.jd.com/100007813481.html</t>
  </si>
  <si>
    <t>F402</t>
  </si>
  <si>
    <r>
      <rPr>
        <sz val="9"/>
        <color rgb="FF000000"/>
        <rFont val="宋体"/>
        <charset val="134"/>
      </rPr>
      <t>F402</t>
    </r>
  </si>
  <si>
    <t>七叶弹性羽叶 无刷直流变频
17M长距离 360°无死角 
高效静音 多种智能模式
三种高度调节 满足多场景需求</t>
  </si>
  <si>
    <t>https://item.jd.com/100023973340.html</t>
  </si>
  <si>
    <t>FS4 黑灰色</t>
  </si>
  <si>
    <t>FS4</t>
  </si>
  <si>
    <t>七叶弹性羽叶 无刷直流变频
高效静音 多种智能模式</t>
  </si>
  <si>
    <t>https://item.jd.com/10067240274596.html</t>
  </si>
  <si>
    <t>F305</t>
  </si>
  <si>
    <t>台地两用
智能自然风
多角度随心调节</t>
  </si>
  <si>
    <t>台地两用，智能送风</t>
  </si>
  <si>
    <t>https://item.jd.com/10073142509681.html</t>
  </si>
  <si>
    <t>F102</t>
  </si>
  <si>
    <t>https://item.jd.com/100018788223.html</t>
  </si>
  <si>
    <t>KJ902
（线上 K9 同款）</t>
  </si>
  <si>
    <t>KJ902</t>
  </si>
  <si>
    <t>850m³/h颗粒物洁净空气量，快速去除PM2.5
净化甲醛等家装污染物 优于国标10倍
分解+吸附 高效净化
3D循环送风技术 全屋尽享洁净空气
智能光感应 360度万向轮</t>
  </si>
  <si>
    <t>全新一代渐层式除醛除菌滤网
双涡轮、高能效大风量离心机技术与渐层式净化技术
850m3/h“大颗粒物洁净空气量，可适用100m2*的房间。</t>
  </si>
  <si>
    <t>https://item.jd.com/100028908704.html</t>
  </si>
  <si>
    <t>除湿机</t>
  </si>
  <si>
    <t>DH650</t>
  </si>
  <si>
    <t>噪音（dB）
68dB
定时功能
12小时
日除湿量（L）
65L
操控方式
机械式
按键方式
机械式按键
除湿原理
压缩机式
名义除湿量
65kg
排水方式
水箱/外接排水管
主体参数
认证型号
DH650
压缩机品牌
日立
品牌
莱克
产地
国产
规格参数
水箱容量
8L
额定功率
700W
额定电压
220V
产品净重
25.5kg
干衣容量
10000g
产品尺寸（mm）
560*420*780</t>
  </si>
  <si>
    <t>https://item.jd.com/10102817185656.html#crumb-wrap</t>
  </si>
  <si>
    <t xml:space="preserve">DH350
</t>
  </si>
  <si>
    <t>噪音（dB）
68dB
定时功能
12小时
日除湿量（L）
35L
操控方式
机械式
按键方式
机械式按键
除湿原理
压缩机式
名义除湿量
65kg
排水方式
水箱/外接排水管
主体参数
认证型号
DH650
压缩机品牌
日立
品牌
莱克
产地
国产
规格参数
水箱容量
8L
额定功率
700W
额定电压
220V
产品净重
25.5kg
干衣容量
10000g
产品尺寸（mm）
560*420*780</t>
  </si>
  <si>
    <t>https://item.jd.com/10077783041575.html#crumb-wrap</t>
  </si>
  <si>
    <t xml:space="preserve">DH200
</t>
  </si>
  <si>
    <t xml:space="preserve">20升／天大除湿量，强劲除湿
·悬浮式降噪技术，超低噪音，声音轻柔
·活性炭过滤技术，高效除霉去异昧
·一键干衣，衣物干燥又脱臭
·智能模式与手动模式双选择，满足您的多种需求
·手动湿度设置，定制舒适显度
·24小时超长定时，控制更省心
</t>
  </si>
  <si>
    <t>https://item.jd.com/10077783041576.html</t>
  </si>
  <si>
    <t>加湿器</t>
  </si>
  <si>
    <t>HU801</t>
  </si>
  <si>
    <t xml:space="preserve">·加湿无雾气 滋润无水滴
·UV-C杀菌净化 时刻保持水润洁净
·智能恒湿控制系统 帮助皮肤保持自然水分
·高浓度负氧离子，清新滋润空气，呵护健康
</t>
  </si>
  <si>
    <t>https://item.jd.com/10025420302374.html</t>
  </si>
  <si>
    <t xml:space="preserve">HU301
</t>
  </si>
  <si>
    <t xml:space="preserve">·高频振荡，产生细腻水雾，快速均匀覆盖整个房间
·智能湿度控制系统，准确检测空气湿度，自动调节加湿量
·深层软水技术，置换钙镁离子，有效控制蛋白粉。让水雾更加健康
·高浓度负氧离子，清新滋润空气，呵护健康
</t>
  </si>
  <si>
    <t>https://item.jd.com/65097208196.html</t>
  </si>
  <si>
    <t>HU202</t>
  </si>
  <si>
    <t>额定加湿量 30ml/h
噪音 40db
水箱容量 0.6L
产品尺寸 长122mm；宽110mm；高117.5mm
产品净重 0.289kg</t>
  </si>
  <si>
    <t>https://item.jd.com/10065666447116.html</t>
  </si>
  <si>
    <t xml:space="preserve">            碧云泉（bewinch） 产品报价单</t>
  </si>
  <si>
    <t>1：整机保修2年，部分型号保修期内享受包换政策。（滤芯属于消耗品，不参与保修政策）
2：售后电话：4008288088，或及时联系销售人员！
3：收货后开箱损、非人为原因可退换，不支持无理由退换货！
4：代发价含税（13%增值税专用发票），含运！</t>
  </si>
  <si>
    <t>分类</t>
  </si>
  <si>
    <t>活动价</t>
  </si>
  <si>
    <t>滤芯配置</t>
  </si>
  <si>
    <t>净水机</t>
  </si>
  <si>
    <t>M3海盐</t>
  </si>
  <si>
    <t>U35</t>
  </si>
  <si>
    <t xml:space="preserve">：台上免安装超滤机
• 制水种类：纯净水
• 整机功率：2200W
• 额定净水总量：1200L
• 过滤精度（微米）：0.0001 
• 原水箱容积：3L
• 净水箱容积：2L  热水箱容积：即热
• 制水流量：48L/h
• 温度选择：常温/45°/55°/65°/75°/85°/95°
</t>
  </si>
  <si>
    <t>https://item.jd.com/10098096524093.html</t>
  </si>
  <si>
    <t xml:space="preserve">1号 前置复合滤芯
2号 活性炭棒滤芯
</t>
  </si>
  <si>
    <t>碧
云
泉</t>
  </si>
  <si>
    <r>
      <rPr>
        <sz val="9"/>
        <rFont val="宋体"/>
        <charset val="134"/>
      </rPr>
      <t xml:space="preserve">M5芙拉茶艺版 红色
</t>
    </r>
    <r>
      <rPr>
        <sz val="8"/>
        <color rgb="FFFF0000"/>
        <rFont val="宋体"/>
        <charset val="134"/>
      </rPr>
      <t>（线上为绿色同款链接，即将下市</t>
    </r>
    <r>
      <rPr>
        <sz val="9"/>
        <rFont val="宋体"/>
        <charset val="134"/>
      </rPr>
      <t>）</t>
    </r>
  </si>
  <si>
    <t>jst-UT302</t>
  </si>
  <si>
    <t>膜规格
无膜规格
温度范围（℃）
35~98℃
用途(用水范围）
生活用水；可直饮
流量
0.8L
额定净水量
500L
过滤原理
超滤
水压范围（Mpa）
0.2~0.4Mpa
安装方式
免安装
是否有压力桶
没有压力桶
出水温度
热水
滤芯级数
1级</t>
  </si>
  <si>
    <t>https://item.jd.com/10027909682497.html#crumb-wrap</t>
  </si>
  <si>
    <t>一级滤芯</t>
  </si>
  <si>
    <t>M3 pro湖韵</t>
  </si>
  <si>
    <t>U307</t>
  </si>
  <si>
    <t>·免安装。净化速热一体
·直饮纯水，三妙速热
·七档调温，4L水箱，智能数显
·台式桌面设计，随处可放</t>
  </si>
  <si>
    <t>https://item.jd.com/66524906269.html</t>
  </si>
  <si>
    <t xml:space="preserve">1号 前置复合滤芯
2号 RO反渗透滤芯
3号 活性炭棒滤芯（纯水） </t>
  </si>
  <si>
    <t>R311M</t>
  </si>
  <si>
    <t>认证型号
R311M
规格参数
加热功率
2200W</t>
  </si>
  <si>
    <t>https://item.jd.com/10142453711507.html</t>
  </si>
  <si>
    <t>R505B</t>
  </si>
  <si>
    <t>TDS水质显示
滤芯更换提示
调温速热
滤芯自助更换</t>
  </si>
  <si>
    <t>https://item.jd.com/10098193176330.html</t>
  </si>
  <si>
    <t>G3Pro-慕可 标准版</t>
  </si>
  <si>
    <t>R312</t>
  </si>
  <si>
    <t>免安装，随处可用
四级精滤，直饮纯净水
7档调温，3秒速热</t>
  </si>
  <si>
    <t>https://item.jd.com/66272433556.html</t>
  </si>
  <si>
    <t>M3Pro-盈川:标准版</t>
  </si>
  <si>
    <t>规格参数
额定功率
2200W
产品尺寸
长260mm；宽387mm；高408mm
产品净重
3.6kg
功能参数
过滤原理
超滤
出水温度
热水
是否有压力桶
没有压力桶
水质要求
市政自来水
安装方式
免安装
额定净水量
1000L
用途
生活用水；饮用水
主体参数
膜品牌
无RO膜品牌
水效等级
无水效
涉及应用水卫生安全产品卫生许可批件
是
型号
M3Pro</t>
  </si>
  <si>
    <t>https://item.jd.com/10087597209341.html</t>
  </si>
  <si>
    <t>G3怀特R315M</t>
  </si>
  <si>
    <t>R315M</t>
  </si>
  <si>
    <t>功能参数
水质要求
市政自来水
制水流速
0.2L/分钟
安装方式
免安装
用途
生活用水；可直饮
滤芯级数
3级
过滤原理
反渗透
出水温度
常温水；热水
回收率/废水比
3:1
额定净水量
3000L
主体参数
水效等级
二级
膜品牌
GE
涉及应用水卫生安全产品卫生许可批件
是
型号
R315M</t>
  </si>
  <si>
    <t>https://item.jd.com/10094526798312.html</t>
  </si>
  <si>
    <t>G3pro希尔R320</t>
  </si>
  <si>
    <t>R320</t>
  </si>
  <si>
    <t>产品净重
7.1kg
额定功率
2200W
滤水壶容量
1L
功能参数
水质要求
市政自来水
制水流速
0.2L/分钟
安装方式
免安装
用途
生活用水；可直饮
滤芯级数
3级
过滤原理
反渗透
出水温度
常温水；热水
回收率/废水比
3:1
额定净水量
3000L
主体参数
水效等级
二级
膜品牌
GE
涉及应用水卫生安全产品卫生许可批件
是
型号
R320</t>
  </si>
  <si>
    <t>https://item.jd.com/10101079064229.html#crumb-wrap</t>
  </si>
  <si>
    <t>R509</t>
  </si>
  <si>
    <t>安装方式：台上免安装
显示方式：数码屏显示
制水种类：碱性水
整机功率：2200W
额定净水总量：2L
过滤精度（微米）：0.0001
原水箱容积：5L
净水箱容积：2L
热水箱容积：即热
制水流量：11.7L/h
温度选择：常温/45℃/55℃/65℃/75℃/85℃/98℃
LED杀菌：√ 静态杀菌</t>
  </si>
  <si>
    <t>https://item.jd.com/10072197502330.html</t>
  </si>
  <si>
    <t xml:space="preserve">1号 前置复合滤芯  
2号 RO反渗透滤芯  
3号 后置炭纤维滤芯  </t>
  </si>
  <si>
    <t>G7plus汉诺威</t>
  </si>
  <si>
    <t>R509L</t>
  </si>
  <si>
    <t>商品名称：碧云泉JST-R509L商品编号：100049209585商品毛重：5.0kg商品产地：中国大陆类型：加热净水器滤芯：活性炭，复合滤芯，RO反渗透膜出水速度：0-1L/分钟适用场景：客厅</t>
  </si>
  <si>
    <t>https://item.jd.com/10097078902155.html</t>
  </si>
  <si>
    <t>G7海德堡 卓越版</t>
  </si>
  <si>
    <t>R510M</t>
  </si>
  <si>
    <t>一体式流水瀑布屏
PH7.6矿化弱碱
Helix自循环杀菌
六档定量取水</t>
  </si>
  <si>
    <t>https://item.jd.com/10023507427578.html</t>
  </si>
  <si>
    <t>G7plus波斯坦 探索版</t>
  </si>
  <si>
    <t>R510L</t>
  </si>
  <si>
    <t>https://item.jd.com/10044950662844.html</t>
  </si>
  <si>
    <t>G7s-RT510L波尔图:净煮版</t>
  </si>
  <si>
    <t>RT510L</t>
  </si>
  <si>
    <t>功能参数
滤芯级数
3级
出水温度
常温水；热水
过滤原理
反渗透
水质要求
市政自来水
是否有压力桶
没有压力桶
额定净水量
4000L
用途
生活用水；饮用水
安装方式
免安装
回收率/废水比
3:1</t>
  </si>
  <si>
    <t>https://item.jd.com/10086292801500.html#none</t>
  </si>
  <si>
    <t xml:space="preserve"> N9Pro-曙光:奢享版JST-R803</t>
  </si>
  <si>
    <t>R803</t>
  </si>
  <si>
    <t>规格参数
额定功率
2200W
产品净重
7.9kg
功能参数
滤芯级数
3级
用途
饮用水；可直饮
出水温度
常温水；热水
过滤原理
反渗透
水质要求
市政自来水
是否有压力桶
没有压力桶
制水流速
0.2L/分钟
额定净水量
4000L
安装方式
免安装
回收率/废水比
3:1</t>
  </si>
  <si>
    <t>https://item.jd.com/10097606376195.html#crumb-wrap</t>
  </si>
  <si>
    <t>N9暮光（R702B）</t>
  </si>
  <si>
    <t>R702B</t>
  </si>
  <si>
    <t>安装方式：台上免安装
显示方式：数码屏显示
制水种类：碱性水
整机功率：2200W
额定净水总量：2000L
过滤精度（微米）：0.0001
原水箱容积：5L
净水箱容积：2L
热水箱容积：即热
制水流量：11.7L/h
温度选择：常温/45℃/55℃/65℃/75℃/85℃/98℃
LED杀菌：√ 静态杀菌</t>
  </si>
  <si>
    <t>https://item.jd.com/10023270009802.html#crumb-wrap</t>
  </si>
  <si>
    <t>N9极光-2021尊享版</t>
  </si>
  <si>
    <t>R702L</t>
  </si>
  <si>
    <t>1号 前置复合滤芯 M3  
2号 RO反渗透滤芯 APQ3.0
3号 后置炭纤维滤芯  Q3</t>
  </si>
  <si>
    <t>茶艺净水机</t>
  </si>
  <si>
    <t>T5(标准版)</t>
  </si>
  <si>
    <t>RT509</t>
  </si>
  <si>
    <t>整机功率：2200W
原水箱容积：5L
过滤精度：0.1纳米
净水箱容积：1.4L
额定净水总量：4000L
制水速度：0.2L/min</t>
  </si>
  <si>
    <t>https://item.jd.com/10103654862540.html</t>
  </si>
  <si>
    <t>T5pro(标准版)</t>
  </si>
  <si>
    <t>功能参数
额定净水量
4000L
安装方式
免安装
制水流速
0.2L/分钟
主体参数
水效等级
一级
型号
T5 Pro
规格参数
产品净重
9.96kg
滤水壶容量
5L
额定功率
2200W</t>
  </si>
  <si>
    <t>咖啡净水机</t>
  </si>
  <si>
    <t>K5-亨顿:萃享版</t>
  </si>
  <si>
    <t>RK502</t>
  </si>
  <si>
    <t>规格参数
额定功率
2200W
产品净重
8.4kg
滤水壶容量
1L
功能参数
滤芯级数
3级
出水温度
常温水；热水
是否有压力桶
没有压力桶
制水流速
0.2L/分钟
额定净水量
2000L
安装方式
免安装
回收率/废水比
3:1
主体参数
水效等级
二级
型号
RK502</t>
  </si>
  <si>
    <t>https://item.jd.com/10091224154679.html</t>
  </si>
  <si>
    <t>茶艺机</t>
  </si>
  <si>
    <t>S1泉韵</t>
  </si>
  <si>
    <t>HT701</t>
  </si>
  <si>
    <t xml:space="preserve">发热方式：半圈发热
温控器类型：国产温控器
面板材质：玻璃面板
</t>
  </si>
  <si>
    <t>https://item.jd.com/67704770185.html</t>
  </si>
  <si>
    <t xml:space="preserve"> 咖博士（Dr.coffee）咖啡机报价单</t>
  </si>
  <si>
    <t>售后政策：
1-出厂一年质保，保配件，不保服务（收取相应维修费用）
2-所有售后问题均可直接联系对应业务负责人，也可关注咖博士线上公众号进行自助售后。
3-不支持7天无理由退换货</t>
  </si>
  <si>
    <t>序号</t>
  </si>
  <si>
    <t>建议出杯数</t>
  </si>
  <si>
    <t>家用</t>
  </si>
  <si>
    <r>
      <rPr>
        <b/>
        <sz val="11"/>
        <rFont val="宋体"/>
        <charset val="134"/>
      </rPr>
      <t xml:space="preserve">H1
</t>
    </r>
    <r>
      <rPr>
        <sz val="11"/>
        <rFont val="宋体"/>
        <charset val="134"/>
      </rPr>
      <t>（曜岩黑、象牙白）</t>
    </r>
  </si>
  <si>
    <t>家用
≤10杯/天</t>
  </si>
  <si>
    <t>产品名称：全自动咖啡机
使用场景：家用
额定电压：220V~
水箱容量：1.5L
产品型号：H1
建议出杯量：≤10杯/天
额定功率：1350W
咖啡豆最大使用量：200g</t>
  </si>
  <si>
    <t>专业蒸汽杆系统 
APP远程互联 6位私人档案
N种饮品 DIY设置
专利研磨系统 长寿命低噪音
专利冲泡系统 油脂丰厚
3段精准温控 口感可调
3段变频压力 浓郁可调
研磨降噪 静享美味
可拆卸豆仓 换豆更方便
专业蒸汽杆 奶泡丝滑绵密
冲泡系统 智能自清洁
LINUX操控 持久稳定
拆装简便 人性设计
45°贴面圆形 全触控屏设计
4寸丨-rotate旋转操控 一键出杯
5种背景灯光 更添偷悦体验</t>
  </si>
  <si>
    <t>https://item.jd.com/10068627474514.html</t>
  </si>
  <si>
    <r>
      <rPr>
        <b/>
        <sz val="11"/>
        <rFont val="宋体"/>
        <charset val="134"/>
      </rPr>
      <t xml:space="preserve">H2
</t>
    </r>
    <r>
      <rPr>
        <sz val="11"/>
        <rFont val="宋体"/>
        <charset val="134"/>
      </rPr>
      <t>（曜岩黑、象牙白）</t>
    </r>
  </si>
  <si>
    <t>产品名称：全自动咖啡机
使用场景：家用
额定电压：220V~
水箱容量：1.5L
产品型号：H2
建议出杯量：≤10杯/天
额定功率：1350W
咖啡豆最大使用量：200g</t>
  </si>
  <si>
    <t>智能奶泡系统 独立奶泡功能
APP远程互联 6位私人档案
N种饮品 DIY设置
专利研磨系统 长寿命低噪音
专利冲泡系统 油脂丰厚
3段精准温控 口感可调
3段变频压力 浓郁可调
研磨降噪 静享美味
可拆卸豆仓 换豆更方便
专业蒸汽杆 奶泡丝滑绵密
冲泡系统 智能自清洁
LINUX操控 持久稳定
拆装简便 人性设计
45°贴面圆形 全触控屏设计
4寸丨-rotate旋转操控 一键出杯
5种背景灯光 更添偷悦体验</t>
  </si>
  <si>
    <t>https://item.jd.com/10069508358621.html</t>
  </si>
  <si>
    <r>
      <rPr>
        <b/>
        <sz val="11"/>
        <rFont val="宋体"/>
        <charset val="134"/>
      </rPr>
      <t xml:space="preserve">H2PRO
</t>
    </r>
    <r>
      <rPr>
        <sz val="11"/>
        <rFont val="宋体"/>
        <charset val="134"/>
      </rPr>
      <t>（奶油白）</t>
    </r>
  </si>
  <si>
    <t>产品名称：全自动咖啡机
使用场景：家用
额定电压：220V~
水箱容量：1.5L
产品型号：H2pro
建议出杯量：≤10杯/天
额定功率：1350W
咖啡豆最大使用量：200g</t>
  </si>
  <si>
    <t>智能冷热奶泡系统 独立奶泡功能
APP远程互联 6位私人档案
N种饮品 DIY设置
专利研磨系统 长寿命低噪音
专利冲泡系统 油脂丰厚
3段精准温控 口感可调
3段变频压力 浓郁可调
研磨降噪 静享美味
可拆卸豆仓 换豆更方便
专业蒸汽杆 奶泡丝滑绵密
冲泡系统 智能自清洁
LINUX操控 持久稳定
拆装简便 人性设计
45°贴面圆形 全触控屏设计
4寸丨-rotate旋转操控 一键出杯
5种背景灯光 更添偷悦体验</t>
  </si>
  <si>
    <t>https://item.jd.com/10098590744575.html#product-detail</t>
  </si>
  <si>
    <r>
      <rPr>
        <b/>
        <sz val="11"/>
        <rFont val="宋体"/>
        <charset val="134"/>
      </rPr>
      <t xml:space="preserve">H3
</t>
    </r>
    <r>
      <rPr>
        <sz val="11"/>
        <rFont val="宋体"/>
        <charset val="134"/>
      </rPr>
      <t>（曜岩黑、象牙白）</t>
    </r>
  </si>
  <si>
    <t>家用
≤15杯/天</t>
  </si>
  <si>
    <t>产品名称：全自动咖啡机
使用场景：家用
额定电压：220V
水箱容量：1.5L
产品型号：H3
建议出杯量：≤15杯/天
额定功率：1350W
咖啡豆最大使用量：200g</t>
  </si>
  <si>
    <t>三分钟既享冷萃，七寸触摸屏幕，   智能6重自清洁9大创新34钟冷热饮品，冷热奶沫温度可调，APP互联20bar变频压力萃取，                         高中低温度可调节N种饮品 DIY设置
专利研磨系统 长寿命低噪音
专利冲泡系统 油脂丰厚</t>
  </si>
  <si>
    <t>https://item.jd.com/10110699561188.html</t>
  </si>
  <si>
    <r>
      <rPr>
        <b/>
        <sz val="11"/>
        <rFont val="宋体"/>
        <charset val="134"/>
      </rPr>
      <t xml:space="preserve">H10
</t>
    </r>
    <r>
      <rPr>
        <sz val="11"/>
        <rFont val="宋体"/>
        <charset val="134"/>
      </rPr>
      <t>（白色）</t>
    </r>
  </si>
  <si>
    <t>家用&amp;商用
≤30杯/天</t>
  </si>
  <si>
    <t>产品名称：全自动咖啡机
产品重量:14KG
额定功率:1450W
额定频率:50HZ
咖啡豆盒容量:500G
材质:塑料机身
产品型号H10
水箱容量:2L
额定电压220V
日建议出杯量:30杯
每小时出热水量:15L
废渣盒容量:大约50块渣饼(10G/块)</t>
  </si>
  <si>
    <t xml:space="preserve">7寸液晶屏 3段精准控温
24种饮品 5W杯超长研磨寿命
19Bar变频压力萃取  专利冲泡系统
水箱加外接两种供水方式  满足不同需求
智能自清洁
独立双加热系统 1450W即热控温
</t>
  </si>
  <si>
    <t>https://item.jd.com/10044630212262.html</t>
  </si>
  <si>
    <r>
      <rPr>
        <b/>
        <sz val="11"/>
        <rFont val="宋体"/>
        <charset val="134"/>
      </rPr>
      <t xml:space="preserve">C11-L
</t>
    </r>
    <r>
      <rPr>
        <sz val="11"/>
        <rFont val="宋体"/>
        <charset val="134"/>
      </rPr>
      <t>（曜岩黑）</t>
    </r>
  </si>
  <si>
    <t>产品名称：全自动意式咖啡机
使用场景：家用
水箱容量：2L
豆仓容量：280g
产品型号：C11 (L)
建议出杯量：&lt;15杯/天
额定功率：1450W
渣盒容量：15块</t>
  </si>
  <si>
    <t xml:space="preserve">7寸液晶屏 14种饮品 5种背景光
专利研磨系统 5W+杯研磨寿命
19Bar三段变频压力萃取 油脂更丰富
8位专属用户个性化口感
16g粉Espresso专利冲泡系统
3段精准控温
独立蒸汽和热水系统 
即热式双加热体
1450W即热温控 
专利奶沫系统
智能自清洁
</t>
  </si>
  <si>
    <t>https://item.jd.com/10075939360505.html</t>
  </si>
  <si>
    <t>商用</t>
  </si>
  <si>
    <r>
      <rPr>
        <b/>
        <sz val="11"/>
        <rFont val="宋体"/>
        <charset val="134"/>
      </rPr>
      <t xml:space="preserve">F08
</t>
    </r>
    <r>
      <rPr>
        <sz val="11"/>
        <rFont val="宋体"/>
        <charset val="134"/>
      </rPr>
      <t>（黑色、银色）</t>
    </r>
  </si>
  <si>
    <t>≤30杯</t>
  </si>
  <si>
    <t>产品名称:咖博士全自动商用咖啡机
 产品型号:F08                                   日建议出杯量:30cup
 水箱容量:4L                                     咖啡豆盒容量:500g
 额定功率:1450W                                额定电压:220V
额定频率:50HZ                                每小时出热水量:15L
 产品净重:14kg 产品尺寸:34*50*43cm
 废渣盒容量:大约50块渣饼(10g/块)</t>
  </si>
  <si>
    <t>九大星级配置包裹强劲内芯
Touch Nine Seal 
7英寸触控屏 9档研磨可调 豆仓密封设计 
Adjustment Simple Adjust 
饮品参数可调 一键萃取咖啡 咖啡出口调节 
Brew Double Ceramics 
专利冲泡系统 一次出品双杯 陶瓷平刀磨盘</t>
  </si>
  <si>
    <t>https://item.jd.com/10021034759333.html</t>
  </si>
  <si>
    <r>
      <rPr>
        <b/>
        <sz val="11"/>
        <rFont val="宋体"/>
        <charset val="134"/>
      </rPr>
      <t xml:space="preserve">F10
</t>
    </r>
    <r>
      <rPr>
        <sz val="11"/>
        <rFont val="宋体"/>
        <charset val="134"/>
      </rPr>
      <t>(标配4L水箱)
（黑色、银色）</t>
    </r>
  </si>
  <si>
    <t>≤50杯</t>
  </si>
  <si>
    <t>产品名称 产品型号 
全自动咖啡机 F10 
产品重量: 水箱容量 
15KG 4L 
额定功率 额定电压 
1450W 220V 
额定频率 日建议出杯量 
50HZ 30杯 
咖啡豆盒容量 每小时出热水量 
500G 15L</t>
  </si>
  <si>
    <t xml:space="preserve"> 应用场景 中小型办公室/民宿酒店等使用时间较为分散 家庭/
中小型办公室等使用时间较为分散 咖啡馆/餐厅/招待室/大型办公室使用时间较为集中 连续出杯量 15杯 黑咖(8种)供水方式 水箱/水桶
</t>
  </si>
  <si>
    <t>https://item.jd.com/10021031856479.html</t>
  </si>
  <si>
    <r>
      <rPr>
        <b/>
        <sz val="11"/>
        <rFont val="宋体"/>
        <charset val="134"/>
      </rPr>
      <t xml:space="preserve">F11
</t>
    </r>
    <r>
      <rPr>
        <sz val="11"/>
        <rFont val="宋体"/>
        <charset val="134"/>
      </rPr>
      <t>（黑色、银色）</t>
    </r>
  </si>
  <si>
    <t>商用
≤100杯/天</t>
  </si>
  <si>
    <t>参数
电源线长
1.5m
规格参数
额定电压
220V
产品尺寸
长300mm；宽500mm；高580mm
额定功率
1450W</t>
  </si>
  <si>
    <t>7英寸液晶屏 24种饮品 超长研磨寿命 
3段精准控温 19Bar变频压力 专利冲泡系统 
多种供水方式 双加热系统 智能自清洁细致均匀
研磨颗粒均匀细致，释放咖啡醇香锁住风味
散热快，不易集聚热量，保留咖啡粉原味安静轻柔
研磨，声音轻柔，静享舒适体验超长寿命
500kg豆料研磨寿命,相当于5万杯持久研磨，尽享商用级体验</t>
  </si>
  <si>
    <t>https://item.jd.com/10058701754270.html#product-detail</t>
  </si>
  <si>
    <r>
      <rPr>
        <b/>
        <sz val="11"/>
        <rFont val="宋体"/>
        <charset val="134"/>
      </rPr>
      <t xml:space="preserve">F12
</t>
    </r>
    <r>
      <rPr>
        <sz val="11"/>
        <rFont val="宋体"/>
        <charset val="134"/>
      </rPr>
      <t>（2L水箱）
（黑色、银色）</t>
    </r>
  </si>
  <si>
    <t>产品名称：全自动意式咖啡机
使用场景：商用
水箱容量：2L
豆仓容量：1.2KG
产品型号：F12
建议出杯量：≤100杯/天
渣盒容量：70块</t>
  </si>
  <si>
    <t xml:space="preserve">7.1英寸触控屏
稳定温控细腻奶泡系统
加热盘设计
116g专利冲泡系统 智能压力调节 
自动清洗功能 自定义专属咖啡
意大利进口ARS高压双水泵设计
陶瓷平刀磨盘 9档全自动研磨粗细可调
</t>
  </si>
  <si>
    <t>https://item.jd.com/10066892413330.html#crumb-wrap</t>
  </si>
  <si>
    <r>
      <rPr>
        <b/>
        <sz val="11"/>
        <rFont val="宋体"/>
        <charset val="134"/>
      </rPr>
      <t xml:space="preserve">F12 PLUS
</t>
    </r>
    <r>
      <rPr>
        <sz val="11"/>
        <rFont val="宋体"/>
        <charset val="134"/>
      </rPr>
      <t>（2L水箱+承压式自动进水）
（黑色、银色）</t>
    </r>
  </si>
  <si>
    <t xml:space="preserve">7.1英寸触控屏
稳定温控细腻奶泡系统
多种进水模式 加热盘设计
116g专利冲泡系统 智能压力调节 
自动清洗功能 自定义专属咖啡
意大利进口ARS高压双水泵设计
陶瓷平刀磨盘 9档全自动研磨粗细可调
</t>
  </si>
  <si>
    <t>https://item.jd.com/10035530580179.html#crumb-wrap</t>
  </si>
  <si>
    <r>
      <rPr>
        <b/>
        <sz val="11"/>
        <rFont val="宋体"/>
        <charset val="134"/>
      </rPr>
      <t xml:space="preserve">F12 BIG PLUS
</t>
    </r>
    <r>
      <rPr>
        <sz val="11"/>
        <rFont val="宋体"/>
        <charset val="134"/>
      </rPr>
      <t>（8L加大水箱+承压式自动进水）
（黑色、银色）</t>
    </r>
  </si>
  <si>
    <t>产品名称：全自动意式咖啡机
使用场景：商用
水箱容量：8L
豆仓容量：1.2KG
产品型号：F12
建议出杯量：≤100杯/天
渣盒容量：70块</t>
  </si>
  <si>
    <t>https://item.jd.com/10035530580180.html#crumb-wrap</t>
  </si>
  <si>
    <r>
      <rPr>
        <b/>
        <sz val="11"/>
        <rFont val="宋体"/>
        <charset val="134"/>
      </rPr>
      <t xml:space="preserve">M12
</t>
    </r>
    <r>
      <rPr>
        <sz val="11"/>
        <rFont val="宋体"/>
        <charset val="134"/>
      </rPr>
      <t>（标准版）</t>
    </r>
  </si>
  <si>
    <t>商用
≤300杯/天</t>
  </si>
  <si>
    <t>产品名称：全自动商用咖啡机
使用场景：商用
水箱容量：2L
豆仓容量：1.2KG
产品型号：M12
建议出杯量：≤300杯/天
渣盒容量：70块</t>
  </si>
  <si>
    <t>10.1英寸触控屏 支持多种语言
九档研磨度调节 仿石墨研磨系统 
快速预热冲煮系统 高温奶泡系统
进口专业商用双水泵设计 咖啡牛奶可同时出
双电热盘设计 性能翻倍提升
专利冲泡系统 自动清洗功能
5W+杯长寿命陶瓷平刀磨盘 耐磨耐腐蚀散热快
自定义专属咖啡 360度发光灯带设计</t>
  </si>
  <si>
    <t>https://item.jd.com/10035531578687.html#none</t>
  </si>
  <si>
    <r>
      <rPr>
        <b/>
        <sz val="11"/>
        <rFont val="宋体"/>
        <charset val="134"/>
      </rPr>
      <t xml:space="preserve">M12Big 
</t>
    </r>
    <r>
      <rPr>
        <sz val="11"/>
        <rFont val="宋体"/>
        <charset val="134"/>
      </rPr>
      <t>( 8L大水箱）</t>
    </r>
  </si>
  <si>
    <t>产品名称：全自动商用咖啡机
使用场景：商用
水箱容量：8L
豆仓容量：1.2KG
产品型号：M12
建议出杯量：≤300杯/天
渣盒容量：70块</t>
  </si>
  <si>
    <t>https://item.jd.com/10035531578688.html#crumb-wrap</t>
  </si>
  <si>
    <r>
      <rPr>
        <b/>
        <sz val="11"/>
        <rFont val="宋体"/>
        <charset val="134"/>
      </rPr>
      <t xml:space="preserve">M12Plus 
</t>
    </r>
    <r>
      <rPr>
        <sz val="11"/>
        <rFont val="宋体"/>
        <charset val="134"/>
      </rPr>
      <t>(2L水箱+承压水源）</t>
    </r>
  </si>
  <si>
    <t>https://item.jd.com/10035531578689.html#crumb-wrap</t>
  </si>
  <si>
    <r>
      <rPr>
        <b/>
        <sz val="11"/>
        <rFont val="宋体"/>
        <charset val="134"/>
      </rPr>
      <t xml:space="preserve">M12BigPlus 
</t>
    </r>
    <r>
      <rPr>
        <sz val="11"/>
        <rFont val="宋体"/>
        <charset val="134"/>
      </rPr>
      <t>（IOT）
((8L 水箱+承压自进水+物联网）</t>
    </r>
  </si>
  <si>
    <t>https://item.jd.com/10035531578690.html#crumb-wrap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</si>
</sst>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11">
    <numFmt numFmtId="7" formatCode="&quot;￥&quot;#,##0.00;&quot;￥&quot;\-#,##0.00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_ [$¥-804]* #,##0_ ;_ [$¥-804]* \-#,##0_ ;_ [$¥-804]* &quot;-&quot;??_ ;_ @_ "/>
    <numFmt numFmtId="177" formatCode="0.00_);[Red]\(0.00\)"/>
    <numFmt numFmtId="178" formatCode="0_);[Red]\(0\)"/>
    <numFmt numFmtId="179" formatCode="0.00_ "/>
    <numFmt numFmtId="180" formatCode="&quot;￥&quot;#,##0_);[Red]\(&quot;￥&quot;#,##0\)"/>
    <numFmt numFmtId="181" formatCode="[$HK$-C04]#,##0.000_);[Red]\([$HK$-C04]#,##0.000\)"/>
  </numFmts>
  <fonts count="174">
    <font>
      <sz val="11"/>
      <name val="等线"/>
      <charset val="134"/>
    </font>
    <font>
      <sz val="11"/>
      <name val="等线"/>
      <charset val="134"/>
      <scheme val="minor"/>
    </font>
    <font>
      <b/>
      <sz val="11"/>
      <name val="等线"/>
      <charset val="134"/>
      <scheme val="minor"/>
    </font>
    <font>
      <sz val="11"/>
      <name val="宋体"/>
      <charset val="134"/>
    </font>
    <font>
      <sz val="11"/>
      <color theme="1"/>
      <name val="宋体"/>
      <charset val="134"/>
    </font>
    <font>
      <sz val="11"/>
      <color theme="1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b/>
      <sz val="24"/>
      <name val="微软雅黑"/>
      <charset val="134"/>
    </font>
    <font>
      <sz val="12"/>
      <name val="微软雅黑"/>
      <charset val="134"/>
    </font>
    <font>
      <b/>
      <sz val="14"/>
      <color theme="0"/>
      <name val="微软雅黑"/>
      <charset val="134"/>
    </font>
    <font>
      <b/>
      <sz val="16"/>
      <name val="微软雅黑"/>
      <charset val="134"/>
    </font>
    <font>
      <b/>
      <sz val="11"/>
      <name val="宋体"/>
      <charset val="134"/>
    </font>
    <font>
      <b/>
      <sz val="11"/>
      <color theme="1"/>
      <name val="宋体"/>
      <charset val="134"/>
    </font>
    <font>
      <sz val="10"/>
      <name val="宋体"/>
      <charset val="134"/>
    </font>
    <font>
      <sz val="14"/>
      <name val="宋体"/>
      <charset val="134"/>
    </font>
    <font>
      <sz val="14"/>
      <color theme="1"/>
      <name val="宋体"/>
      <charset val="134"/>
    </font>
    <font>
      <sz val="16"/>
      <name val="微软雅黑"/>
      <charset val="134"/>
    </font>
    <font>
      <b/>
      <sz val="16"/>
      <color theme="0"/>
      <name val="微软雅黑"/>
      <charset val="134"/>
    </font>
    <font>
      <b/>
      <sz val="16"/>
      <name val="宋体"/>
      <charset val="134"/>
    </font>
    <font>
      <u/>
      <sz val="11"/>
      <color rgb="FF800080"/>
      <name val="宋体"/>
      <charset val="134"/>
    </font>
    <font>
      <u/>
      <sz val="11"/>
      <color rgb="FF800080"/>
      <name val="等线"/>
      <charset val="0"/>
      <scheme val="minor"/>
    </font>
    <font>
      <u/>
      <sz val="11"/>
      <color rgb="FF0000FF"/>
      <name val="宋体"/>
      <charset val="134"/>
    </font>
    <font>
      <sz val="16"/>
      <color theme="1"/>
      <name val="宋体"/>
      <charset val="134"/>
    </font>
    <font>
      <b/>
      <sz val="11"/>
      <name val="等线"/>
      <charset val="134"/>
    </font>
    <font>
      <b/>
      <sz val="22"/>
      <name val="等线"/>
      <charset val="134"/>
    </font>
    <font>
      <sz val="12"/>
      <color rgb="FF000000"/>
      <name val="宋体"/>
      <charset val="134"/>
    </font>
    <font>
      <b/>
      <sz val="9"/>
      <color rgb="FFBF8F00"/>
      <name val="宋体"/>
      <charset val="134"/>
    </font>
    <font>
      <sz val="9"/>
      <name val="宋体"/>
      <charset val="134"/>
    </font>
    <font>
      <b/>
      <sz val="12"/>
      <color rgb="FF000000"/>
      <name val="宋体"/>
      <charset val="134"/>
    </font>
    <font>
      <b/>
      <sz val="12"/>
      <color rgb="FFBF8F00"/>
      <name val="宋体"/>
      <charset val="134"/>
    </font>
    <font>
      <b/>
      <sz val="12"/>
      <name val="宋体"/>
      <charset val="134"/>
    </font>
    <font>
      <u/>
      <sz val="9"/>
      <name val="宋体"/>
      <charset val="134"/>
    </font>
    <font>
      <u/>
      <sz val="9"/>
      <color rgb="FFFF0000"/>
      <name val="宋体"/>
      <charset val="134"/>
    </font>
    <font>
      <b/>
      <sz val="9"/>
      <color rgb="FF000000"/>
      <name val="宋体"/>
      <charset val="134"/>
    </font>
    <font>
      <sz val="9"/>
      <color rgb="FF000000"/>
      <name val="宋体"/>
      <charset val="134"/>
    </font>
    <font>
      <sz val="10"/>
      <name val="等线"/>
      <charset val="134"/>
    </font>
    <font>
      <b/>
      <sz val="20"/>
      <name val="等线"/>
      <charset val="134"/>
    </font>
    <font>
      <sz val="12"/>
      <name val="宋体"/>
      <charset val="134"/>
    </font>
    <font>
      <b/>
      <sz val="10"/>
      <color theme="0"/>
      <name val="宋体"/>
      <charset val="134"/>
    </font>
    <font>
      <sz val="10"/>
      <color rgb="FF000000"/>
      <name val="宋体"/>
      <charset val="134"/>
    </font>
    <font>
      <b/>
      <sz val="9"/>
      <name val="宋体"/>
      <charset val="134"/>
    </font>
    <font>
      <sz val="10"/>
      <name val="等线"/>
      <charset val="134"/>
      <scheme val="minor"/>
    </font>
    <font>
      <sz val="11"/>
      <name val="微软雅黑"/>
      <charset val="134"/>
    </font>
    <font>
      <b/>
      <sz val="11"/>
      <color theme="0"/>
      <name val="宋体"/>
      <charset val="134"/>
    </font>
    <font>
      <u/>
      <sz val="9"/>
      <color rgb="FF800080"/>
      <name val="宋体"/>
      <charset val="134"/>
    </font>
    <font>
      <sz val="9"/>
      <color rgb="FF800080"/>
      <name val="宋体"/>
      <charset val="134"/>
    </font>
    <font>
      <b/>
      <sz val="11"/>
      <name val="微软雅黑"/>
      <charset val="134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2"/>
      <name val="微软雅黑"/>
      <charset val="134"/>
    </font>
    <font>
      <sz val="12"/>
      <color rgb="FFFF0000"/>
      <name val="微软雅黑"/>
      <charset val="134"/>
    </font>
    <font>
      <b/>
      <sz val="14"/>
      <name val="微软雅黑"/>
      <charset val="134"/>
    </font>
    <font>
      <u/>
      <sz val="12"/>
      <color rgb="FF800080"/>
      <name val="微软雅黑"/>
      <charset val="134"/>
    </font>
    <font>
      <sz val="12"/>
      <color theme="1"/>
      <name val="Heiti SC Light"/>
      <charset val="0"/>
    </font>
    <font>
      <b/>
      <sz val="14"/>
      <color theme="1"/>
      <name val="Heiti SC Light"/>
      <charset val="0"/>
    </font>
    <font>
      <sz val="11"/>
      <name val="Heiti SC Medium"/>
      <charset val="0"/>
    </font>
    <font>
      <sz val="12"/>
      <name val="Heiti SC Light"/>
      <charset val="0"/>
    </font>
    <font>
      <b/>
      <sz val="24"/>
      <color rgb="FF000000"/>
      <name val="微软雅黑"/>
      <charset val="0"/>
    </font>
    <font>
      <b/>
      <sz val="12"/>
      <color rgb="FF000000"/>
      <name val="微软雅黑"/>
      <charset val="0"/>
    </font>
    <font>
      <sz val="11"/>
      <color rgb="FF000000"/>
      <name val="微软雅黑"/>
      <charset val="0"/>
    </font>
    <font>
      <sz val="12"/>
      <color rgb="FF000000"/>
      <name val="微软雅黑"/>
      <charset val="0"/>
    </font>
    <font>
      <b/>
      <sz val="14"/>
      <color theme="0"/>
      <name val="微软雅黑"/>
      <charset val="0"/>
    </font>
    <font>
      <b/>
      <sz val="14"/>
      <name val="微软雅黑"/>
      <charset val="0"/>
    </font>
    <font>
      <b/>
      <sz val="12"/>
      <name val="微软雅黑"/>
      <charset val="0"/>
    </font>
    <font>
      <sz val="11"/>
      <name val="微软雅黑"/>
      <charset val="0"/>
    </font>
    <font>
      <b/>
      <sz val="11"/>
      <name val="微软雅黑"/>
      <charset val="0"/>
    </font>
    <font>
      <sz val="9"/>
      <name val="微软雅黑"/>
      <charset val="0"/>
    </font>
    <font>
      <sz val="9"/>
      <color rgb="FF000000"/>
      <name val="Heiti SC Light"/>
      <charset val="0"/>
    </font>
    <font>
      <sz val="12"/>
      <color rgb="FF000000"/>
      <name val="Heiti SC Light"/>
      <charset val="0"/>
    </font>
    <font>
      <sz val="9"/>
      <color rgb="FF0070C0"/>
      <name val="Heiti SC Light"/>
      <charset val="0"/>
    </font>
    <font>
      <b/>
      <sz val="14"/>
      <color rgb="FF000000"/>
      <name val="微软雅黑"/>
      <charset val="0"/>
    </font>
    <font>
      <sz val="10"/>
      <name val="微软雅黑"/>
      <charset val="0"/>
    </font>
    <font>
      <b/>
      <sz val="12"/>
      <color rgb="FFFF0000"/>
      <name val="微软雅黑"/>
      <charset val="0"/>
    </font>
    <font>
      <sz val="10"/>
      <color rgb="FFFF0000"/>
      <name val="微软雅黑"/>
      <charset val="0"/>
    </font>
    <font>
      <sz val="8"/>
      <color rgb="FF000000"/>
      <name val="Heiti SC Light"/>
      <charset val="0"/>
    </font>
    <font>
      <b/>
      <sz val="14"/>
      <color rgb="FF000000"/>
      <name val="Heiti SC Light"/>
      <charset val="0"/>
    </font>
    <font>
      <b/>
      <sz val="24"/>
      <name val="微软雅黑"/>
      <charset val="0"/>
    </font>
    <font>
      <sz val="11"/>
      <color rgb="FF000000"/>
      <name val="Heiti SC Light"/>
      <charset val="0"/>
    </font>
    <font>
      <sz val="8"/>
      <name val="Heiti SC Light"/>
      <charset val="0"/>
    </font>
    <font>
      <sz val="12"/>
      <color theme="1"/>
      <name val="微软雅黑"/>
      <charset val="134"/>
    </font>
    <font>
      <b/>
      <sz val="22"/>
      <color theme="1"/>
      <name val="微软雅黑"/>
      <charset val="134"/>
    </font>
    <font>
      <b/>
      <sz val="12"/>
      <color theme="0"/>
      <name val="微软雅黑"/>
      <charset val="134"/>
    </font>
    <font>
      <b/>
      <sz val="14"/>
      <color theme="1"/>
      <name val="微软雅黑"/>
      <charset val="134"/>
    </font>
    <font>
      <b/>
      <sz val="22"/>
      <name val="微软雅黑"/>
      <charset val="134"/>
    </font>
    <font>
      <b/>
      <sz val="14"/>
      <color rgb="FFC00000"/>
      <name val="微软雅黑"/>
      <charset val="134"/>
    </font>
    <font>
      <u/>
      <sz val="11"/>
      <color rgb="FF800080"/>
      <name val="等线"/>
      <charset val="134"/>
    </font>
    <font>
      <u/>
      <sz val="11"/>
      <name val="等线"/>
      <charset val="134"/>
      <scheme val="minor"/>
    </font>
    <font>
      <b/>
      <sz val="14"/>
      <color rgb="FFFF0000"/>
      <name val="微软雅黑"/>
      <charset val="134"/>
    </font>
    <font>
      <u/>
      <sz val="11"/>
      <color theme="10"/>
      <name val="等线"/>
      <charset val="134"/>
      <scheme val="minor"/>
    </font>
    <font>
      <b/>
      <sz val="16"/>
      <color rgb="FFFF0000"/>
      <name val="微软雅黑"/>
      <charset val="134"/>
    </font>
    <font>
      <sz val="12"/>
      <color rgb="FFC00000"/>
      <name val="微软雅黑"/>
      <charset val="134"/>
    </font>
    <font>
      <sz val="10"/>
      <color theme="1"/>
      <name val="微软雅黑"/>
      <charset val="134"/>
    </font>
    <font>
      <b/>
      <sz val="12"/>
      <color rgb="FFFF0000"/>
      <name val="微软雅黑"/>
      <charset val="134"/>
    </font>
    <font>
      <b/>
      <sz val="10"/>
      <color theme="1"/>
      <name val="等线"/>
      <charset val="134"/>
      <scheme val="minor"/>
    </font>
    <font>
      <sz val="9"/>
      <color theme="1"/>
      <name val="等线"/>
      <charset val="134"/>
      <scheme val="minor"/>
    </font>
    <font>
      <sz val="10"/>
      <color theme="1"/>
      <name val="等线"/>
      <charset val="134"/>
      <scheme val="minor"/>
    </font>
    <font>
      <sz val="8"/>
      <color theme="1"/>
      <name val="等线"/>
      <charset val="134"/>
      <scheme val="minor"/>
    </font>
    <font>
      <b/>
      <sz val="10"/>
      <color theme="1"/>
      <name val="微软雅黑"/>
      <charset val="134"/>
    </font>
    <font>
      <sz val="12"/>
      <color indexed="8"/>
      <name val="微软雅黑"/>
      <charset val="134"/>
    </font>
    <font>
      <b/>
      <sz val="9"/>
      <color rgb="FF000000"/>
      <name val="微软雅黑"/>
      <charset val="134"/>
    </font>
    <font>
      <b/>
      <sz val="10"/>
      <name val="微软雅黑"/>
      <charset val="134"/>
    </font>
    <font>
      <sz val="10"/>
      <color rgb="FF000000"/>
      <name val="微软雅黑"/>
      <charset val="134"/>
    </font>
    <font>
      <sz val="10"/>
      <name val="微软雅黑"/>
      <charset val="134"/>
    </font>
    <font>
      <b/>
      <sz val="10"/>
      <color rgb="FF000000"/>
      <name val="微软雅黑"/>
      <charset val="134"/>
    </font>
    <font>
      <b/>
      <sz val="11"/>
      <color rgb="FF000000"/>
      <name val="微软雅黑"/>
      <charset val="134"/>
    </font>
    <font>
      <b/>
      <sz val="10"/>
      <color rgb="FFFF0000"/>
      <name val="微软雅黑"/>
      <charset val="134"/>
    </font>
    <font>
      <sz val="9"/>
      <name val="微软雅黑"/>
      <charset val="134"/>
    </font>
    <font>
      <b/>
      <sz val="11"/>
      <color theme="5"/>
      <name val="微软雅黑"/>
      <charset val="134"/>
    </font>
    <font>
      <sz val="11"/>
      <color rgb="FF000000"/>
      <name val="微软雅黑"/>
      <charset val="134"/>
    </font>
    <font>
      <b/>
      <sz val="11"/>
      <color rgb="FFFF0000"/>
      <name val="微软雅黑"/>
      <charset val="134"/>
    </font>
    <font>
      <u/>
      <sz val="9"/>
      <color rgb="FF800080"/>
      <name val="微软雅黑"/>
      <charset val="134"/>
    </font>
    <font>
      <u/>
      <sz val="11"/>
      <color rgb="FF800080"/>
      <name val="微软雅黑"/>
      <charset val="134"/>
    </font>
    <font>
      <sz val="14"/>
      <color theme="1"/>
      <name val="微软雅黑"/>
      <charset val="134"/>
    </font>
    <font>
      <sz val="14"/>
      <color rgb="FF000000"/>
      <name val="微软雅黑"/>
      <charset val="134"/>
    </font>
    <font>
      <sz val="14"/>
      <name val="微软雅黑"/>
      <charset val="134"/>
    </font>
    <font>
      <sz val="18"/>
      <name val="微软雅黑"/>
      <charset val="134"/>
    </font>
    <font>
      <sz val="14"/>
      <name val="等线"/>
      <charset val="134"/>
    </font>
    <font>
      <b/>
      <sz val="24"/>
      <color theme="1"/>
      <name val="微软雅黑"/>
      <charset val="134"/>
    </font>
    <font>
      <b/>
      <sz val="14"/>
      <color rgb="FF000000"/>
      <name val="微软雅黑"/>
      <charset val="134"/>
    </font>
    <font>
      <sz val="14"/>
      <color rgb="FFFF0000"/>
      <name val="微软雅黑"/>
      <charset val="134"/>
    </font>
    <font>
      <b/>
      <sz val="18"/>
      <name val="微软雅黑"/>
      <charset val="134"/>
    </font>
    <font>
      <sz val="14"/>
      <name val="微软雅黑"/>
      <charset val="0"/>
    </font>
    <font>
      <sz val="11"/>
      <name val="Heiti SC Light"/>
      <charset val="134"/>
    </font>
    <font>
      <sz val="9"/>
      <name val="Heiti SC Light"/>
      <charset val="134"/>
    </font>
    <font>
      <b/>
      <sz val="12"/>
      <color rgb="FFFF0000"/>
      <name val="Heiti SC Light"/>
      <charset val="134"/>
    </font>
    <font>
      <sz val="12"/>
      <color rgb="FFFF0000"/>
      <name val="Heiti SC Light"/>
      <charset val="134"/>
    </font>
    <font>
      <b/>
      <sz val="11"/>
      <color theme="0"/>
      <name val="微软雅黑"/>
      <charset val="134"/>
    </font>
    <font>
      <b/>
      <sz val="9"/>
      <name val="微软雅黑"/>
      <charset val="134"/>
    </font>
    <font>
      <b/>
      <sz val="9"/>
      <color rgb="FFFF0000"/>
      <name val="微软雅黑"/>
      <charset val="134"/>
    </font>
    <font>
      <b/>
      <sz val="18"/>
      <color rgb="FFFF0000"/>
      <name val="微软雅黑"/>
      <charset val="134"/>
    </font>
    <font>
      <sz val="11"/>
      <color indexed="8"/>
      <name val="微软雅黑"/>
      <charset val="134"/>
    </font>
    <font>
      <b/>
      <sz val="14"/>
      <color indexed="8"/>
      <name val="微软雅黑"/>
      <charset val="134"/>
    </font>
    <font>
      <b/>
      <sz val="9"/>
      <color theme="0"/>
      <name val="微软雅黑"/>
      <charset val="134"/>
    </font>
    <font>
      <sz val="9"/>
      <color rgb="FFFF0000"/>
      <name val="微软雅黑"/>
      <charset val="134"/>
    </font>
    <font>
      <sz val="8"/>
      <color rgb="FFFF0000"/>
      <name val="微软雅黑"/>
      <charset val="134"/>
    </font>
    <font>
      <sz val="8"/>
      <name val="微软雅黑"/>
      <charset val="134"/>
    </font>
    <font>
      <sz val="10"/>
      <color rgb="FFFF0000"/>
      <name val="微软雅黑"/>
      <charset val="134"/>
    </font>
    <font>
      <sz val="9"/>
      <color rgb="FF800080"/>
      <name val="微软雅黑"/>
      <charset val="134"/>
    </font>
    <font>
      <b/>
      <sz val="12"/>
      <color indexed="8"/>
      <name val="微软雅黑"/>
      <charset val="134"/>
    </font>
    <font>
      <b/>
      <sz val="10"/>
      <color theme="0"/>
      <name val="微软雅黑"/>
      <charset val="134"/>
    </font>
    <font>
      <sz val="9"/>
      <color rgb="FF000000"/>
      <name val="微软雅黑"/>
      <charset val="134"/>
    </font>
    <font>
      <sz val="8"/>
      <color rgb="FF000000"/>
      <name val="微软雅黑"/>
      <charset val="134"/>
    </font>
    <font>
      <u/>
      <sz val="8"/>
      <color rgb="FF018FFB"/>
      <name val="微软雅黑"/>
      <charset val="134"/>
    </font>
    <font>
      <b/>
      <sz val="11"/>
      <color rgb="FFFFFFFF"/>
      <name val="微软雅黑"/>
      <charset val="134"/>
    </font>
    <font>
      <sz val="10"/>
      <color indexed="8"/>
      <name val="微软雅黑"/>
      <charset val="134"/>
    </font>
    <font>
      <sz val="11"/>
      <color rgb="FFFF0000"/>
      <name val="微软雅黑"/>
      <charset val="134"/>
    </font>
    <font>
      <sz val="11"/>
      <color indexed="8"/>
      <name val="等线"/>
      <charset val="134"/>
      <scheme val="minor"/>
    </font>
    <font>
      <u/>
      <sz val="11"/>
      <color rgb="FF0000FF"/>
      <name val="等线"/>
      <charset val="134"/>
    </font>
    <font>
      <u/>
      <sz val="11"/>
      <color rgb="FF800080"/>
      <name val="等线"/>
      <charset val="134"/>
      <scheme val="minor"/>
    </font>
    <font>
      <sz val="11"/>
      <color rgb="FFFF0000"/>
      <name val="等线"/>
      <charset val="134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134"/>
      <scheme val="minor"/>
    </font>
    <font>
      <b/>
      <sz val="11"/>
      <color rgb="FF3F3F3F"/>
      <name val="等线"/>
      <charset val="134"/>
      <scheme val="minor"/>
    </font>
    <font>
      <b/>
      <sz val="11"/>
      <color rgb="FFFA7D00"/>
      <name val="等线"/>
      <charset val="134"/>
      <scheme val="minor"/>
    </font>
    <font>
      <b/>
      <sz val="11"/>
      <color rgb="FFFFFFFF"/>
      <name val="等线"/>
      <charset val="134"/>
      <scheme val="minor"/>
    </font>
    <font>
      <sz val="11"/>
      <color rgb="FFFA7D00"/>
      <name val="等线"/>
      <charset val="134"/>
      <scheme val="minor"/>
    </font>
    <font>
      <sz val="11"/>
      <color rgb="FF006100"/>
      <name val="等线"/>
      <charset val="134"/>
      <scheme val="minor"/>
    </font>
    <font>
      <sz val="11"/>
      <color rgb="FF9C0006"/>
      <name val="等线"/>
      <charset val="134"/>
      <scheme val="minor"/>
    </font>
    <font>
      <sz val="11"/>
      <color rgb="FF9C6500"/>
      <name val="等线"/>
      <charset val="134"/>
      <scheme val="minor"/>
    </font>
    <font>
      <sz val="11"/>
      <color theme="0"/>
      <name val="等线"/>
      <charset val="134"/>
      <scheme val="minor"/>
    </font>
    <font>
      <sz val="11"/>
      <color indexed="8"/>
      <name val="宋体"/>
      <charset val="134"/>
    </font>
    <font>
      <b/>
      <sz val="11"/>
      <color rgb="FFFF0000"/>
      <name val="微软雅黑"/>
      <charset val="0"/>
    </font>
    <font>
      <b/>
      <sz val="9"/>
      <color indexed="10"/>
      <name val="微软雅黑"/>
      <charset val="134"/>
    </font>
    <font>
      <sz val="9"/>
      <color rgb="FFFF0000"/>
      <name val="宋体"/>
      <charset val="134"/>
    </font>
    <font>
      <b/>
      <sz val="24"/>
      <color rgb="FFFF0000"/>
      <name val="微软雅黑"/>
      <charset val="134"/>
    </font>
    <font>
      <sz val="10"/>
      <color rgb="FFFF0000"/>
      <name val="宋体"/>
      <charset val="134"/>
    </font>
    <font>
      <sz val="8"/>
      <color rgb="FFFF0000"/>
      <name val="宋体"/>
      <charset val="134"/>
    </font>
    <font>
      <b/>
      <sz val="9"/>
      <name val="宋体"/>
      <charset val="134"/>
    </font>
    <font>
      <sz val="9"/>
      <name val="宋体"/>
      <charset val="134"/>
    </font>
  </fonts>
  <fills count="5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8C3CE"/>
        <bgColor indexed="64"/>
      </patternFill>
    </fill>
    <fill>
      <patternFill patternType="solid">
        <fgColor rgb="FF0C0C0C"/>
        <bgColor indexed="64"/>
      </patternFill>
    </fill>
    <fill>
      <patternFill patternType="solid">
        <fgColor rgb="FF171616"/>
        <bgColor indexed="64"/>
      </patternFill>
    </fill>
    <fill>
      <patternFill patternType="solid">
        <fgColor rgb="FFD9E3F3"/>
        <bgColor indexed="64"/>
      </patternFill>
    </fill>
    <fill>
      <patternFill patternType="solid">
        <fgColor rgb="FFED7B3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6C0D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theme="2" tint="-0.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399822992645039"/>
        <bgColor indexed="64"/>
      </patternFill>
    </fill>
    <fill>
      <patternFill patternType="solid">
        <fgColor theme="0" tint="-0.15"/>
        <bgColor indexed="64"/>
      </patternFill>
    </fill>
    <fill>
      <patternFill patternType="solid">
        <fgColor theme="4" tint="0.399822992645039"/>
        <bgColor indexed="64"/>
      </patternFill>
    </fill>
    <fill>
      <patternFill patternType="solid">
        <fgColor rgb="FFD9EAD3"/>
        <bgColor indexed="64"/>
      </patternFill>
    </fill>
    <fill>
      <patternFill patternType="solid">
        <fgColor rgb="FF4473C4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005C9C"/>
        <bgColor indexed="64"/>
      </patternFill>
    </fill>
    <fill>
      <patternFill patternType="solid">
        <fgColor theme="4" tint="-0.25"/>
        <bgColor indexed="64"/>
      </patternFill>
    </fill>
    <fill>
      <patternFill patternType="solid">
        <fgColor rgb="FFE40D08"/>
        <bgColor indexed="64"/>
      </patternFill>
    </fill>
    <fill>
      <patternFill patternType="solid">
        <fgColor rgb="FF694CBC"/>
        <bgColor indexed="64"/>
      </patternFill>
    </fill>
    <fill>
      <patternFill patternType="solid">
        <fgColor rgb="FFE0D1F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5117038483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4506668294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51170384838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5117038483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45066682943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5117038483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45066682943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5117038483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45066682943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45066682943"/>
        <bgColor indexed="64"/>
      </patternFill>
    </fill>
  </fills>
  <borders count="7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rgb="FF000000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rgb="FF000000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171616"/>
      </left>
      <right style="thin">
        <color rgb="FF000000"/>
      </right>
      <top style="thin">
        <color rgb="FF171616"/>
      </top>
      <bottom style="thin">
        <color rgb="FF171616"/>
      </bottom>
      <diagonal/>
    </border>
    <border>
      <left style="thin">
        <color rgb="FF171616"/>
      </left>
      <right style="thin">
        <color rgb="FF000000"/>
      </right>
      <top style="thin">
        <color rgb="FF000000"/>
      </top>
      <bottom style="thin">
        <color rgb="FF171616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auto="1"/>
      </left>
      <right style="thin">
        <color auto="1"/>
      </right>
      <top style="medium">
        <color rgb="FF00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rgb="FF000000"/>
      </top>
      <bottom style="medium">
        <color rgb="FF000000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rgb="FF000000"/>
      </left>
      <right style="thin">
        <color rgb="FF000000"/>
      </right>
      <top style="thin">
        <color auto="1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auto="1"/>
      </right>
      <top/>
      <bottom style="thin">
        <color auto="1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auto="1"/>
      </left>
      <right/>
      <top style="thin">
        <color rgb="FF000000"/>
      </top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rgb="FF000000"/>
      </bottom>
      <diagonal/>
    </border>
    <border>
      <left style="thin">
        <color rgb="FF000000"/>
      </left>
      <right style="thin">
        <color auto="1"/>
      </right>
      <top style="medium">
        <color rgb="FF000000"/>
      </top>
      <bottom style="thin">
        <color rgb="FF000000"/>
      </bottom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 style="thin">
        <color auto="1"/>
      </right>
      <top style="thin">
        <color rgb="FF000000"/>
      </top>
      <bottom style="thin">
        <color auto="1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D9D9D9"/>
      </left>
      <right style="thin">
        <color rgb="FFD9D9D9"/>
      </right>
      <top style="thin">
        <color rgb="FFD9D9D9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thin">
        <color rgb="FF000000"/>
      </right>
      <top style="thin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auto="1"/>
      </bottom>
      <diagonal/>
    </border>
    <border>
      <left style="thin">
        <color rgb="FF694CBC"/>
      </left>
      <right style="thin">
        <color rgb="FF694CBC"/>
      </right>
      <top style="thin">
        <color rgb="FF694CBC"/>
      </top>
      <bottom/>
      <diagonal/>
    </border>
    <border>
      <left style="thin">
        <color rgb="FF694CBC"/>
      </left>
      <right style="thin">
        <color rgb="FF694CBC"/>
      </right>
      <top style="medium">
        <color rgb="FF694CBC"/>
      </top>
      <bottom/>
      <diagonal/>
    </border>
    <border>
      <left style="thin">
        <color rgb="FF694CBC"/>
      </left>
      <right style="thin">
        <color rgb="FF694CBC"/>
      </right>
      <top style="medium">
        <color rgb="FF694CBC"/>
      </top>
      <bottom style="thin">
        <color rgb="FF694CBC"/>
      </bottom>
      <diagonal/>
    </border>
    <border>
      <left style="thin">
        <color rgb="FF694CBC"/>
      </left>
      <right style="thin">
        <color rgb="FF694CBC"/>
      </right>
      <top/>
      <bottom/>
      <diagonal/>
    </border>
    <border>
      <left style="thin">
        <color rgb="FF694CBC"/>
      </left>
      <right style="thin">
        <color rgb="FF694CBC"/>
      </right>
      <top style="thin">
        <color rgb="FF694CBC"/>
      </top>
      <bottom style="thin">
        <color rgb="FF694CBC"/>
      </bottom>
      <diagonal/>
    </border>
    <border>
      <left style="thin">
        <color rgb="FF694CBC"/>
      </left>
      <right style="thin">
        <color rgb="FF694CBC"/>
      </right>
      <top/>
      <bottom style="thin">
        <color rgb="FF694CBC"/>
      </bottom>
      <diagonal/>
    </border>
    <border>
      <left style="thin">
        <color rgb="FF7030A0"/>
      </left>
      <right style="thin">
        <color rgb="FF7030A0"/>
      </right>
      <top/>
      <bottom style="medium">
        <color rgb="FF7030A0"/>
      </bottom>
      <diagonal/>
    </border>
    <border>
      <left style="thin">
        <color rgb="FF694CBC"/>
      </left>
      <right style="thin">
        <color rgb="FF694CBC"/>
      </right>
      <top/>
      <bottom style="medium">
        <color rgb="FF694CBC"/>
      </bottom>
      <diagonal/>
    </border>
    <border>
      <left style="thin">
        <color rgb="FF694CBC"/>
      </left>
      <right style="thin">
        <color rgb="FF694CBC"/>
      </right>
      <top style="thin">
        <color rgb="FF694CBC"/>
      </top>
      <bottom style="medium">
        <color rgb="FF694CBC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6">
    <xf numFmtId="0" fontId="0" fillId="0" borderId="0">
      <alignment vertical="center"/>
    </xf>
    <xf numFmtId="43" fontId="147" fillId="0" borderId="0" applyFont="0" applyFill="0" applyBorder="0" applyAlignment="0" applyProtection="0">
      <alignment vertical="center"/>
    </xf>
    <xf numFmtId="44" fontId="147" fillId="0" borderId="0" applyFont="0" applyFill="0" applyBorder="0" applyAlignment="0" applyProtection="0">
      <alignment vertical="center"/>
    </xf>
    <xf numFmtId="9" fontId="147" fillId="0" borderId="0" applyFont="0" applyFill="0" applyBorder="0" applyAlignment="0" applyProtection="0">
      <alignment vertical="center"/>
    </xf>
    <xf numFmtId="41" fontId="147" fillId="0" borderId="0" applyFont="0" applyFill="0" applyBorder="0" applyAlignment="0" applyProtection="0">
      <alignment vertical="center"/>
    </xf>
    <xf numFmtId="42" fontId="147" fillId="0" borderId="0" applyFont="0" applyFill="0" applyBorder="0" applyAlignment="0" applyProtection="0">
      <alignment vertical="center"/>
    </xf>
    <xf numFmtId="0" fontId="148" fillId="0" borderId="0">
      <alignment vertical="top"/>
      <protection locked="0"/>
    </xf>
    <xf numFmtId="0" fontId="149" fillId="0" borderId="0" applyNumberFormat="0" applyFill="0" applyBorder="0" applyAlignment="0" applyProtection="0">
      <alignment vertical="center"/>
    </xf>
    <xf numFmtId="0" fontId="147" fillId="28" borderId="68" applyNumberFormat="0" applyFont="0" applyAlignment="0" applyProtection="0">
      <alignment vertical="center"/>
    </xf>
    <xf numFmtId="0" fontId="150" fillId="0" borderId="0" applyNumberFormat="0" applyFill="0" applyBorder="0" applyAlignment="0" applyProtection="0">
      <alignment vertical="center"/>
    </xf>
    <xf numFmtId="0" fontId="151" fillId="0" borderId="0" applyNumberFormat="0" applyFill="0" applyBorder="0" applyAlignment="0" applyProtection="0">
      <alignment vertical="center"/>
    </xf>
    <xf numFmtId="0" fontId="152" fillId="0" borderId="0" applyNumberFormat="0" applyFill="0" applyBorder="0" applyAlignment="0" applyProtection="0">
      <alignment vertical="center"/>
    </xf>
    <xf numFmtId="0" fontId="153" fillId="0" borderId="69" applyNumberFormat="0" applyFill="0" applyAlignment="0" applyProtection="0">
      <alignment vertical="center"/>
    </xf>
    <xf numFmtId="0" fontId="154" fillId="0" borderId="69" applyNumberFormat="0" applyFill="0" applyAlignment="0" applyProtection="0">
      <alignment vertical="center"/>
    </xf>
    <xf numFmtId="0" fontId="155" fillId="0" borderId="70" applyNumberFormat="0" applyFill="0" applyAlignment="0" applyProtection="0">
      <alignment vertical="center"/>
    </xf>
    <xf numFmtId="0" fontId="155" fillId="0" borderId="0" applyNumberFormat="0" applyFill="0" applyBorder="0" applyAlignment="0" applyProtection="0">
      <alignment vertical="center"/>
    </xf>
    <xf numFmtId="0" fontId="156" fillId="29" borderId="71" applyNumberFormat="0" applyAlignment="0" applyProtection="0">
      <alignment vertical="center"/>
    </xf>
    <xf numFmtId="0" fontId="157" fillId="30" borderId="72" applyNumberFormat="0" applyAlignment="0" applyProtection="0">
      <alignment vertical="center"/>
    </xf>
    <xf numFmtId="0" fontId="158" fillId="30" borderId="71" applyNumberFormat="0" applyAlignment="0" applyProtection="0">
      <alignment vertical="center"/>
    </xf>
    <xf numFmtId="0" fontId="159" fillId="31" borderId="73" applyNumberFormat="0" applyAlignment="0" applyProtection="0">
      <alignment vertical="center"/>
    </xf>
    <xf numFmtId="0" fontId="160" fillId="0" borderId="74" applyNumberFormat="0" applyFill="0" applyAlignment="0" applyProtection="0">
      <alignment vertical="center"/>
    </xf>
    <xf numFmtId="0" fontId="6" fillId="0" borderId="75" applyNumberFormat="0" applyFill="0" applyAlignment="0" applyProtection="0">
      <alignment vertical="center"/>
    </xf>
    <xf numFmtId="0" fontId="161" fillId="32" borderId="0" applyNumberFormat="0" applyBorder="0" applyAlignment="0" applyProtection="0">
      <alignment vertical="center"/>
    </xf>
    <xf numFmtId="0" fontId="162" fillId="33" borderId="0" applyNumberFormat="0" applyBorder="0" applyAlignment="0" applyProtection="0">
      <alignment vertical="center"/>
    </xf>
    <xf numFmtId="0" fontId="163" fillId="34" borderId="0" applyNumberFormat="0" applyBorder="0" applyAlignment="0" applyProtection="0">
      <alignment vertical="center"/>
    </xf>
    <xf numFmtId="0" fontId="164" fillId="35" borderId="0" applyNumberFormat="0" applyBorder="0" applyAlignment="0" applyProtection="0">
      <alignment vertical="center"/>
    </xf>
    <xf numFmtId="0" fontId="5" fillId="36" borderId="0" applyNumberFormat="0" applyBorder="0" applyAlignment="0" applyProtection="0">
      <alignment vertical="center"/>
    </xf>
    <xf numFmtId="0" fontId="5" fillId="37" borderId="0" applyNumberFormat="0" applyBorder="0" applyAlignment="0" applyProtection="0">
      <alignment vertical="center"/>
    </xf>
    <xf numFmtId="0" fontId="164" fillId="38" borderId="0" applyNumberFormat="0" applyBorder="0" applyAlignment="0" applyProtection="0">
      <alignment vertical="center"/>
    </xf>
    <xf numFmtId="0" fontId="164" fillId="39" borderId="0" applyNumberFormat="0" applyBorder="0" applyAlignment="0" applyProtection="0">
      <alignment vertical="center"/>
    </xf>
    <xf numFmtId="0" fontId="5" fillId="40" borderId="0" applyNumberFormat="0" applyBorder="0" applyAlignment="0" applyProtection="0">
      <alignment vertical="center"/>
    </xf>
    <xf numFmtId="0" fontId="5" fillId="41" borderId="0" applyNumberFormat="0" applyBorder="0" applyAlignment="0" applyProtection="0">
      <alignment vertical="center"/>
    </xf>
    <xf numFmtId="0" fontId="164" fillId="42" borderId="0" applyNumberFormat="0" applyBorder="0" applyAlignment="0" applyProtection="0">
      <alignment vertical="center"/>
    </xf>
    <xf numFmtId="0" fontId="164" fillId="43" borderId="0" applyNumberFormat="0" applyBorder="0" applyAlignment="0" applyProtection="0">
      <alignment vertical="center"/>
    </xf>
    <xf numFmtId="0" fontId="5" fillId="44" borderId="0" applyNumberFormat="0" applyBorder="0" applyAlignment="0" applyProtection="0">
      <alignment vertical="center"/>
    </xf>
    <xf numFmtId="0" fontId="5" fillId="45" borderId="0" applyNumberFormat="0" applyBorder="0" applyAlignment="0" applyProtection="0">
      <alignment vertical="center"/>
    </xf>
    <xf numFmtId="0" fontId="164" fillId="46" borderId="0" applyNumberFormat="0" applyBorder="0" applyAlignment="0" applyProtection="0">
      <alignment vertical="center"/>
    </xf>
    <xf numFmtId="0" fontId="164" fillId="47" borderId="0" applyNumberFormat="0" applyBorder="0" applyAlignment="0" applyProtection="0">
      <alignment vertical="center"/>
    </xf>
    <xf numFmtId="0" fontId="5" fillId="48" borderId="0" applyNumberFormat="0" applyBorder="0" applyAlignment="0" applyProtection="0">
      <alignment vertical="center"/>
    </xf>
    <xf numFmtId="0" fontId="5" fillId="49" borderId="0" applyNumberFormat="0" applyBorder="0" applyAlignment="0" applyProtection="0">
      <alignment vertical="center"/>
    </xf>
    <xf numFmtId="0" fontId="164" fillId="50" borderId="0" applyNumberFormat="0" applyBorder="0" applyAlignment="0" applyProtection="0">
      <alignment vertical="center"/>
    </xf>
    <xf numFmtId="0" fontId="164" fillId="51" borderId="0" applyNumberFormat="0" applyBorder="0" applyAlignment="0" applyProtection="0">
      <alignment vertical="center"/>
    </xf>
    <xf numFmtId="0" fontId="5" fillId="52" borderId="0" applyNumberFormat="0" applyBorder="0" applyAlignment="0" applyProtection="0">
      <alignment vertical="center"/>
    </xf>
    <xf numFmtId="0" fontId="5" fillId="53" borderId="0" applyNumberFormat="0" applyBorder="0" applyAlignment="0" applyProtection="0">
      <alignment vertical="center"/>
    </xf>
    <xf numFmtId="0" fontId="164" fillId="54" borderId="0" applyNumberFormat="0" applyBorder="0" applyAlignment="0" applyProtection="0">
      <alignment vertical="center"/>
    </xf>
    <xf numFmtId="0" fontId="164" fillId="55" borderId="0" applyNumberFormat="0" applyBorder="0" applyAlignment="0" applyProtection="0">
      <alignment vertical="center"/>
    </xf>
    <xf numFmtId="0" fontId="5" fillId="56" borderId="0" applyNumberFormat="0" applyBorder="0" applyAlignment="0" applyProtection="0">
      <alignment vertical="center"/>
    </xf>
    <xf numFmtId="0" fontId="5" fillId="57" borderId="0" applyNumberFormat="0" applyBorder="0" applyAlignment="0" applyProtection="0">
      <alignment vertical="center"/>
    </xf>
    <xf numFmtId="0" fontId="164" fillId="58" borderId="0" applyNumberFormat="0" applyBorder="0" applyAlignment="0" applyProtection="0">
      <alignment vertical="center"/>
    </xf>
    <xf numFmtId="9" fontId="147" fillId="0" borderId="0" applyFont="0" applyFill="0" applyBorder="0" applyAlignment="0" applyProtection="0">
      <alignment vertical="center"/>
    </xf>
    <xf numFmtId="0" fontId="0" fillId="0" borderId="0">
      <alignment vertical="center"/>
    </xf>
    <xf numFmtId="43" fontId="147" fillId="0" borderId="0" applyFont="0" applyFill="0" applyBorder="0" applyAlignment="0" applyProtection="0">
      <alignment vertical="center"/>
    </xf>
    <xf numFmtId="0" fontId="5" fillId="0" borderId="0">
      <alignment vertical="center"/>
    </xf>
    <xf numFmtId="0" fontId="38" fillId="0" borderId="0">
      <alignment vertical="center"/>
    </xf>
    <xf numFmtId="0" fontId="5" fillId="0" borderId="0">
      <alignment vertical="center"/>
    </xf>
    <xf numFmtId="176" fontId="165" fillId="0" borderId="0">
      <alignment vertical="center"/>
    </xf>
  </cellStyleXfs>
  <cellXfs count="900">
    <xf numFmtId="0" fontId="0" fillId="0" borderId="0" xfId="0">
      <alignment vertical="center"/>
    </xf>
    <xf numFmtId="0" fontId="1" fillId="2" borderId="0" xfId="53" applyNumberFormat="1" applyFont="1" applyFill="1" applyBorder="1" applyAlignment="1"/>
    <xf numFmtId="0" fontId="2" fillId="0" borderId="0" xfId="53" applyNumberFormat="1" applyFont="1" applyFill="1" applyBorder="1" applyAlignment="1"/>
    <xf numFmtId="0" fontId="3" fillId="2" borderId="0" xfId="53" applyNumberFormat="1" applyFont="1" applyFill="1" applyBorder="1" applyAlignment="1"/>
    <xf numFmtId="0" fontId="4" fillId="0" borderId="0" xfId="0" applyFont="1" applyFill="1" applyBorder="1" applyAlignment="1">
      <alignment vertical="center"/>
    </xf>
    <xf numFmtId="0" fontId="5" fillId="0" borderId="0" xfId="0" applyFont="1" applyFill="1" applyBorder="1" applyAlignment="1">
      <alignment vertical="center"/>
    </xf>
    <xf numFmtId="0" fontId="6" fillId="0" borderId="0" xfId="0" applyFont="1" applyFill="1" applyBorder="1" applyAlignment="1">
      <alignment vertical="center"/>
    </xf>
    <xf numFmtId="0" fontId="7" fillId="0" borderId="0" xfId="0" applyFont="1" applyFill="1" applyBorder="1" applyAlignment="1">
      <alignment vertical="center"/>
    </xf>
    <xf numFmtId="0" fontId="8" fillId="2" borderId="1" xfId="53" applyNumberFormat="1" applyFont="1" applyFill="1" applyBorder="1" applyAlignment="1">
      <alignment horizontal="center" vertical="center" wrapText="1"/>
    </xf>
    <xf numFmtId="0" fontId="9" fillId="2" borderId="2" xfId="53" applyNumberFormat="1" applyFont="1" applyFill="1" applyBorder="1" applyAlignment="1">
      <alignment horizontal="left" vertical="center" wrapText="1"/>
    </xf>
    <xf numFmtId="0" fontId="10" fillId="3" borderId="3" xfId="53" applyNumberFormat="1" applyFont="1" applyFill="1" applyBorder="1" applyAlignment="1">
      <alignment horizontal="center" vertical="center" wrapText="1"/>
    </xf>
    <xf numFmtId="0" fontId="10" fillId="3" borderId="3" xfId="53" applyNumberFormat="1" applyFont="1" applyFill="1" applyBorder="1" applyAlignment="1">
      <alignment horizontal="center" vertical="center"/>
    </xf>
    <xf numFmtId="0" fontId="3" fillId="2" borderId="4" xfId="53" applyNumberFormat="1" applyFont="1" applyFill="1" applyBorder="1" applyAlignment="1">
      <alignment horizontal="center" vertical="center" wrapText="1"/>
    </xf>
    <xf numFmtId="0" fontId="11" fillId="2" borderId="4" xfId="53" applyNumberFormat="1" applyFont="1" applyFill="1" applyBorder="1" applyAlignment="1">
      <alignment horizontal="center" vertical="center"/>
    </xf>
    <xf numFmtId="0" fontId="12" fillId="2" borderId="4" xfId="53" applyNumberFormat="1" applyFont="1" applyFill="1" applyBorder="1" applyAlignment="1">
      <alignment horizontal="center" vertical="center" wrapText="1"/>
    </xf>
    <xf numFmtId="0" fontId="3" fillId="2" borderId="4" xfId="53" applyNumberFormat="1" applyFont="1" applyFill="1" applyBorder="1" applyAlignment="1">
      <alignment horizontal="center" vertical="center"/>
    </xf>
    <xf numFmtId="0" fontId="3" fillId="2" borderId="5" xfId="53" applyNumberFormat="1" applyFont="1" applyFill="1" applyBorder="1" applyAlignment="1">
      <alignment horizontal="center" vertical="center" wrapText="1"/>
    </xf>
    <xf numFmtId="0" fontId="11" fillId="2" borderId="5" xfId="53" applyNumberFormat="1" applyFont="1" applyFill="1" applyBorder="1" applyAlignment="1">
      <alignment horizontal="center" vertical="center"/>
    </xf>
    <xf numFmtId="0" fontId="12" fillId="2" borderId="5" xfId="53" applyNumberFormat="1" applyFont="1" applyFill="1" applyBorder="1" applyAlignment="1">
      <alignment horizontal="center" vertical="center" wrapText="1"/>
    </xf>
    <xf numFmtId="0" fontId="3" fillId="2" borderId="5" xfId="53" applyNumberFormat="1" applyFont="1" applyFill="1" applyBorder="1" applyAlignment="1">
      <alignment horizontal="center" vertical="center"/>
    </xf>
    <xf numFmtId="0" fontId="3" fillId="2" borderId="6" xfId="53" applyNumberFormat="1" applyFont="1" applyFill="1" applyBorder="1" applyAlignment="1">
      <alignment horizontal="center" vertical="center" wrapText="1"/>
    </xf>
    <xf numFmtId="0" fontId="11" fillId="2" borderId="6" xfId="53" applyNumberFormat="1" applyFont="1" applyFill="1" applyBorder="1" applyAlignment="1">
      <alignment horizontal="center" vertical="center"/>
    </xf>
    <xf numFmtId="0" fontId="12" fillId="2" borderId="6" xfId="53" applyNumberFormat="1" applyFont="1" applyFill="1" applyBorder="1" applyAlignment="1">
      <alignment horizontal="center" vertical="center" wrapText="1"/>
    </xf>
    <xf numFmtId="0" fontId="3" fillId="2" borderId="6" xfId="53" applyNumberFormat="1" applyFont="1" applyFill="1" applyBorder="1" applyAlignment="1">
      <alignment horizontal="center" vertical="center"/>
    </xf>
    <xf numFmtId="0" fontId="11" fillId="0" borderId="1" xfId="53" applyNumberFormat="1" applyFont="1" applyFill="1" applyBorder="1" applyAlignment="1">
      <alignment horizontal="center" vertical="center"/>
    </xf>
    <xf numFmtId="0" fontId="5" fillId="0" borderId="7" xfId="0" applyFont="1" applyFill="1" applyBorder="1" applyAlignment="1">
      <alignment vertical="center"/>
    </xf>
    <xf numFmtId="0" fontId="3" fillId="2" borderId="8" xfId="53" applyNumberFormat="1" applyFont="1" applyFill="1" applyBorder="1" applyAlignment="1">
      <alignment horizontal="center" vertical="center" wrapText="1"/>
    </xf>
    <xf numFmtId="0" fontId="11" fillId="0" borderId="3" xfId="53" applyNumberFormat="1" applyFont="1" applyFill="1" applyBorder="1" applyAlignment="1">
      <alignment horizontal="center" vertical="center"/>
    </xf>
    <xf numFmtId="0" fontId="12" fillId="2" borderId="8" xfId="53" applyNumberFormat="1" applyFont="1" applyFill="1" applyBorder="1" applyAlignment="1">
      <alignment horizontal="center" vertical="center" wrapText="1"/>
    </xf>
    <xf numFmtId="0" fontId="3" fillId="2" borderId="8" xfId="53" applyNumberFormat="1" applyFont="1" applyFill="1" applyBorder="1" applyAlignment="1">
      <alignment horizontal="center" vertical="center"/>
    </xf>
    <xf numFmtId="0" fontId="11" fillId="0" borderId="9" xfId="53" applyNumberFormat="1" applyFont="1" applyFill="1" applyBorder="1" applyAlignment="1">
      <alignment horizontal="center" vertical="center"/>
    </xf>
    <xf numFmtId="0" fontId="13" fillId="0" borderId="0" xfId="0" applyFont="1" applyFill="1" applyBorder="1" applyAlignment="1">
      <alignment vertical="center"/>
    </xf>
    <xf numFmtId="0" fontId="3" fillId="2" borderId="4" xfId="53" applyNumberFormat="1" applyFont="1" applyFill="1" applyBorder="1" applyAlignment="1">
      <alignment vertical="center" wrapText="1"/>
    </xf>
    <xf numFmtId="0" fontId="14" fillId="2" borderId="4" xfId="53" applyNumberFormat="1" applyFont="1" applyFill="1" applyBorder="1" applyAlignment="1">
      <alignment horizontal="left" vertical="center" wrapText="1"/>
    </xf>
    <xf numFmtId="0" fontId="15" fillId="2" borderId="4" xfId="53" applyNumberFormat="1" applyFont="1" applyFill="1" applyBorder="1" applyAlignment="1">
      <alignment horizontal="center" vertical="center"/>
    </xf>
    <xf numFmtId="0" fontId="3" fillId="2" borderId="5" xfId="53" applyNumberFormat="1" applyFont="1" applyFill="1" applyBorder="1" applyAlignment="1">
      <alignment horizontal="left" vertical="center" wrapText="1"/>
    </xf>
    <xf numFmtId="0" fontId="14" fillId="2" borderId="5" xfId="53" applyNumberFormat="1" applyFont="1" applyFill="1" applyBorder="1" applyAlignment="1">
      <alignment horizontal="left" vertical="center" wrapText="1"/>
    </xf>
    <xf numFmtId="0" fontId="15" fillId="2" borderId="5" xfId="53" applyNumberFormat="1" applyFont="1" applyFill="1" applyBorder="1" applyAlignment="1">
      <alignment horizontal="center" vertical="center"/>
    </xf>
    <xf numFmtId="0" fontId="3" fillId="2" borderId="6" xfId="53" applyNumberFormat="1" applyFont="1" applyFill="1" applyBorder="1" applyAlignment="1">
      <alignment horizontal="left" vertical="center" wrapText="1"/>
    </xf>
    <xf numFmtId="0" fontId="14" fillId="2" borderId="6" xfId="53" applyNumberFormat="1" applyFont="1" applyFill="1" applyBorder="1" applyAlignment="1">
      <alignment horizontal="left" vertical="center" wrapText="1"/>
    </xf>
    <xf numFmtId="0" fontId="15" fillId="2" borderId="6" xfId="53" applyNumberFormat="1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vertical="center"/>
    </xf>
    <xf numFmtId="0" fontId="5" fillId="0" borderId="5" xfId="0" applyFont="1" applyFill="1" applyBorder="1" applyAlignment="1">
      <alignment vertical="center" wrapText="1"/>
    </xf>
    <xf numFmtId="0" fontId="5" fillId="0" borderId="11" xfId="0" applyFont="1" applyFill="1" applyBorder="1" applyAlignment="1">
      <alignment vertical="center" wrapText="1"/>
    </xf>
    <xf numFmtId="0" fontId="15" fillId="2" borderId="8" xfId="53" applyNumberFormat="1" applyFont="1" applyFill="1" applyBorder="1" applyAlignment="1">
      <alignment horizontal="center" vertical="center"/>
    </xf>
    <xf numFmtId="0" fontId="3" fillId="2" borderId="8" xfId="53" applyNumberFormat="1" applyFont="1" applyFill="1" applyBorder="1" applyAlignment="1">
      <alignment horizontal="left" vertical="center" wrapText="1"/>
    </xf>
    <xf numFmtId="0" fontId="14" fillId="2" borderId="8" xfId="53" applyNumberFormat="1" applyFont="1" applyFill="1" applyBorder="1" applyAlignment="1">
      <alignment horizontal="left" vertical="center" wrapText="1"/>
    </xf>
    <xf numFmtId="0" fontId="16" fillId="0" borderId="0" xfId="0" applyFont="1" applyFill="1" applyBorder="1" applyAlignment="1">
      <alignment vertical="center"/>
    </xf>
    <xf numFmtId="0" fontId="11" fillId="0" borderId="1" xfId="53" applyNumberFormat="1" applyFont="1" applyFill="1" applyBorder="1" applyAlignment="1">
      <alignment horizontal="center" vertical="center" wrapText="1"/>
    </xf>
    <xf numFmtId="0" fontId="17" fillId="0" borderId="2" xfId="53" applyNumberFormat="1" applyFont="1" applyFill="1" applyBorder="1" applyAlignment="1">
      <alignment horizontal="left" vertical="center" wrapText="1"/>
    </xf>
    <xf numFmtId="0" fontId="18" fillId="3" borderId="3" xfId="53" applyNumberFormat="1" applyFont="1" applyFill="1" applyBorder="1" applyAlignment="1">
      <alignment horizontal="center" vertical="center" wrapText="1"/>
    </xf>
    <xf numFmtId="0" fontId="19" fillId="4" borderId="4" xfId="53" applyNumberFormat="1" applyFont="1" applyFill="1" applyBorder="1" applyAlignment="1">
      <alignment horizontal="center" vertical="center"/>
    </xf>
    <xf numFmtId="0" fontId="20" fillId="2" borderId="4" xfId="6" applyNumberFormat="1" applyFont="1" applyFill="1" applyBorder="1" applyAlignment="1">
      <alignment horizontal="left" vertical="center" wrapText="1"/>
      <protection locked="0"/>
    </xf>
    <xf numFmtId="0" fontId="19" fillId="4" borderId="5" xfId="53" applyNumberFormat="1" applyFont="1" applyFill="1" applyBorder="1" applyAlignment="1">
      <alignment horizontal="center" vertical="center"/>
    </xf>
    <xf numFmtId="0" fontId="20" fillId="2" borderId="5" xfId="6" applyNumberFormat="1" applyFont="1" applyFill="1" applyBorder="1" applyAlignment="1">
      <alignment horizontal="left" vertical="center" wrapText="1"/>
      <protection locked="0"/>
    </xf>
    <xf numFmtId="0" fontId="21" fillId="2" borderId="5" xfId="6" applyNumberFormat="1" applyFont="1" applyFill="1" applyBorder="1" applyAlignment="1" applyProtection="1">
      <alignment horizontal="left" vertical="center" wrapText="1"/>
      <protection locked="0"/>
    </xf>
    <xf numFmtId="0" fontId="5" fillId="0" borderId="0" xfId="0" applyFont="1" applyFill="1" applyAlignment="1">
      <alignment vertical="center"/>
    </xf>
    <xf numFmtId="0" fontId="19" fillId="4" borderId="6" xfId="53" applyNumberFormat="1" applyFont="1" applyFill="1" applyBorder="1" applyAlignment="1">
      <alignment horizontal="center" vertical="center"/>
    </xf>
    <xf numFmtId="0" fontId="20" fillId="2" borderId="6" xfId="6" applyNumberFormat="1" applyFont="1" applyFill="1" applyBorder="1" applyAlignment="1">
      <alignment horizontal="left" vertical="center" wrapText="1"/>
      <protection locked="0"/>
    </xf>
    <xf numFmtId="0" fontId="19" fillId="4" borderId="8" xfId="53" applyNumberFormat="1" applyFont="1" applyFill="1" applyBorder="1" applyAlignment="1">
      <alignment horizontal="center" vertical="center"/>
    </xf>
    <xf numFmtId="0" fontId="20" fillId="2" borderId="8" xfId="6" applyNumberFormat="1" applyFont="1" applyFill="1" applyBorder="1" applyAlignment="1">
      <alignment horizontal="left" vertical="center" wrapText="1"/>
      <protection locked="0"/>
    </xf>
    <xf numFmtId="0" fontId="22" fillId="2" borderId="5" xfId="6" applyNumberFormat="1" applyFont="1" applyFill="1" applyBorder="1" applyAlignment="1">
      <alignment horizontal="left" vertical="center" wrapText="1"/>
      <protection locked="0"/>
    </xf>
    <xf numFmtId="0" fontId="23" fillId="0" borderId="0" xfId="0" applyFont="1" applyFill="1" applyBorder="1" applyAlignment="1">
      <alignment vertical="center"/>
    </xf>
    <xf numFmtId="0" fontId="0" fillId="0" borderId="0" xfId="0" applyFill="1" applyBorder="1" applyAlignment="1">
      <alignment vertical="center"/>
    </xf>
    <xf numFmtId="0" fontId="24" fillId="0" borderId="0" xfId="0" applyFont="1" applyFill="1" applyBorder="1" applyAlignment="1">
      <alignment vertical="center"/>
    </xf>
    <xf numFmtId="0" fontId="25" fillId="0" borderId="7" xfId="0" applyFont="1" applyFill="1" applyBorder="1" applyAlignment="1">
      <alignment horizontal="center" vertical="center"/>
    </xf>
    <xf numFmtId="0" fontId="26" fillId="0" borderId="12" xfId="0" applyFont="1" applyFill="1" applyBorder="1" applyAlignment="1">
      <alignment horizontal="left" vertical="top" wrapText="1"/>
    </xf>
    <xf numFmtId="0" fontId="26" fillId="0" borderId="12" xfId="0" applyFont="1" applyFill="1" applyBorder="1" applyAlignment="1">
      <alignment horizontal="left" vertical="top"/>
    </xf>
    <xf numFmtId="0" fontId="27" fillId="5" borderId="7" xfId="0" applyFont="1" applyFill="1" applyBorder="1" applyAlignment="1">
      <alignment horizontal="center" vertical="center"/>
    </xf>
    <xf numFmtId="0" fontId="27" fillId="6" borderId="13" xfId="0" applyFont="1" applyFill="1" applyBorder="1" applyAlignment="1">
      <alignment horizontal="center" vertical="center" wrapText="1"/>
    </xf>
    <xf numFmtId="0" fontId="28" fillId="7" borderId="7" xfId="0" applyFont="1" applyFill="1" applyBorder="1" applyAlignment="1">
      <alignment horizontal="center" vertical="center"/>
    </xf>
    <xf numFmtId="0" fontId="27" fillId="6" borderId="14" xfId="0" applyFont="1" applyFill="1" applyBorder="1" applyAlignment="1">
      <alignment horizontal="center" vertical="center" wrapText="1"/>
    </xf>
    <xf numFmtId="0" fontId="28" fillId="7" borderId="7" xfId="0" applyFont="1" applyFill="1" applyBorder="1" applyAlignment="1">
      <alignment horizontal="center" vertical="center" wrapText="1"/>
    </xf>
    <xf numFmtId="0" fontId="27" fillId="5" borderId="7" xfId="0" applyFont="1" applyFill="1" applyBorder="1" applyAlignment="1">
      <alignment horizontal="left" vertical="center"/>
    </xf>
    <xf numFmtId="0" fontId="27" fillId="5" borderId="7" xfId="0" applyFont="1" applyFill="1" applyBorder="1" applyAlignment="1">
      <alignment horizontal="center" vertical="center" wrapText="1"/>
    </xf>
    <xf numFmtId="0" fontId="28" fillId="7" borderId="7" xfId="0" applyFont="1" applyFill="1" applyBorder="1" applyAlignment="1">
      <alignment horizontal="left" vertical="center" wrapText="1"/>
    </xf>
    <xf numFmtId="0" fontId="28" fillId="7" borderId="7" xfId="0" applyFont="1" applyFill="1" applyBorder="1" applyAlignment="1">
      <alignment horizontal="left" vertical="top" wrapText="1"/>
    </xf>
    <xf numFmtId="0" fontId="29" fillId="0" borderId="12" xfId="0" applyFont="1" applyFill="1" applyBorder="1" applyAlignment="1">
      <alignment horizontal="left" vertical="top"/>
    </xf>
    <xf numFmtId="0" fontId="30" fillId="5" borderId="7" xfId="0" applyFont="1" applyFill="1" applyBorder="1" applyAlignment="1">
      <alignment horizontal="center" vertical="center"/>
    </xf>
    <xf numFmtId="0" fontId="31" fillId="8" borderId="7" xfId="0" applyFont="1" applyFill="1" applyBorder="1" applyAlignment="1">
      <alignment horizontal="center" vertical="center"/>
    </xf>
    <xf numFmtId="0" fontId="32" fillId="7" borderId="7" xfId="0" applyFont="1" applyFill="1" applyBorder="1" applyAlignment="1">
      <alignment horizontal="center" vertical="center" wrapText="1"/>
    </xf>
    <xf numFmtId="0" fontId="33" fillId="7" borderId="7" xfId="0" applyFont="1" applyFill="1" applyBorder="1" applyAlignment="1">
      <alignment horizontal="center" vertical="center" wrapText="1"/>
    </xf>
    <xf numFmtId="0" fontId="34" fillId="0" borderId="0" xfId="0" applyFont="1" applyFill="1" applyBorder="1" applyAlignment="1">
      <alignment horizontal="center" vertical="center" wrapText="1"/>
    </xf>
    <xf numFmtId="0" fontId="35" fillId="0" borderId="0" xfId="0" applyFont="1" applyFill="1" applyBorder="1" applyAlignment="1">
      <alignment horizontal="center" vertical="center" wrapText="1"/>
    </xf>
    <xf numFmtId="0" fontId="35" fillId="0" borderId="0" xfId="0" applyFont="1" applyFill="1" applyBorder="1" applyAlignment="1">
      <alignment vertical="center"/>
    </xf>
    <xf numFmtId="0" fontId="36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center" vertical="center"/>
    </xf>
    <xf numFmtId="0" fontId="37" fillId="0" borderId="15" xfId="0" applyFont="1" applyFill="1" applyBorder="1" applyAlignment="1">
      <alignment horizontal="center" vertical="center"/>
    </xf>
    <xf numFmtId="0" fontId="38" fillId="0" borderId="16" xfId="0" applyFont="1" applyFill="1" applyBorder="1" applyAlignment="1">
      <alignment horizontal="left" vertical="center" wrapText="1"/>
    </xf>
    <xf numFmtId="0" fontId="39" fillId="3" borderId="12" xfId="0" applyFont="1" applyFill="1" applyBorder="1" applyAlignment="1">
      <alignment horizontal="center" vertical="center" wrapText="1"/>
    </xf>
    <xf numFmtId="0" fontId="39" fillId="3" borderId="12" xfId="0" applyFont="1" applyFill="1" applyBorder="1" applyAlignment="1">
      <alignment horizontal="center" vertical="center"/>
    </xf>
    <xf numFmtId="0" fontId="28" fillId="0" borderId="17" xfId="0" applyFont="1" applyFill="1" applyBorder="1" applyAlignment="1">
      <alignment horizontal="center" vertical="center"/>
    </xf>
    <xf numFmtId="0" fontId="14" fillId="0" borderId="17" xfId="0" applyFont="1" applyFill="1" applyBorder="1" applyAlignment="1">
      <alignment horizontal="center" vertical="center" wrapText="1"/>
    </xf>
    <xf numFmtId="0" fontId="28" fillId="0" borderId="17" xfId="0" applyFont="1" applyFill="1" applyBorder="1" applyAlignment="1">
      <alignment horizontal="center" vertical="center" wrapText="1"/>
    </xf>
    <xf numFmtId="0" fontId="28" fillId="9" borderId="17" xfId="0" applyFont="1" applyFill="1" applyBorder="1" applyAlignment="1">
      <alignment horizontal="center" vertical="center" wrapText="1"/>
    </xf>
    <xf numFmtId="0" fontId="28" fillId="9" borderId="18" xfId="0" applyFont="1" applyFill="1" applyBorder="1" applyAlignment="1">
      <alignment horizontal="center" vertical="center" wrapText="1"/>
    </xf>
    <xf numFmtId="0" fontId="14" fillId="9" borderId="18" xfId="0" applyFont="1" applyFill="1" applyBorder="1" applyAlignment="1">
      <alignment horizontal="center" vertical="center"/>
    </xf>
    <xf numFmtId="0" fontId="28" fillId="9" borderId="18" xfId="0" applyFont="1" applyFill="1" applyBorder="1" applyAlignment="1">
      <alignment horizontal="center" vertical="center"/>
    </xf>
    <xf numFmtId="0" fontId="28" fillId="9" borderId="19" xfId="0" applyFont="1" applyFill="1" applyBorder="1" applyAlignment="1">
      <alignment horizontal="center" vertical="center" wrapText="1"/>
    </xf>
    <xf numFmtId="0" fontId="28" fillId="9" borderId="7" xfId="0" applyFont="1" applyFill="1" applyBorder="1" applyAlignment="1">
      <alignment horizontal="center" vertical="center" wrapText="1"/>
    </xf>
    <xf numFmtId="0" fontId="14" fillId="9" borderId="7" xfId="0" applyFont="1" applyFill="1" applyBorder="1" applyAlignment="1">
      <alignment horizontal="center" vertical="center" wrapText="1"/>
    </xf>
    <xf numFmtId="0" fontId="28" fillId="9" borderId="7" xfId="0" applyFont="1" applyFill="1" applyBorder="1" applyAlignment="1">
      <alignment horizontal="center" vertical="center"/>
    </xf>
    <xf numFmtId="0" fontId="28" fillId="0" borderId="12" xfId="0" applyFont="1" applyFill="1" applyBorder="1" applyAlignment="1">
      <alignment horizontal="center" vertical="center"/>
    </xf>
    <xf numFmtId="0" fontId="14" fillId="0" borderId="12" xfId="0" applyFont="1" applyFill="1" applyBorder="1" applyAlignment="1">
      <alignment horizontal="center" vertical="center" wrapText="1"/>
    </xf>
    <xf numFmtId="0" fontId="28" fillId="0" borderId="12" xfId="0" applyFont="1" applyFill="1" applyBorder="1" applyAlignment="1">
      <alignment horizontal="center" vertical="center" wrapText="1"/>
    </xf>
    <xf numFmtId="0" fontId="28" fillId="0" borderId="18" xfId="0" applyFont="1" applyFill="1" applyBorder="1" applyAlignment="1">
      <alignment horizontal="center" vertical="center"/>
    </xf>
    <xf numFmtId="0" fontId="14" fillId="0" borderId="18" xfId="0" applyFont="1" applyFill="1" applyBorder="1" applyAlignment="1">
      <alignment horizontal="center" vertical="center"/>
    </xf>
    <xf numFmtId="0" fontId="28" fillId="0" borderId="20" xfId="0" applyFont="1" applyFill="1" applyBorder="1" applyAlignment="1">
      <alignment horizontal="center" vertical="center"/>
    </xf>
    <xf numFmtId="0" fontId="28" fillId="0" borderId="7" xfId="0" applyFont="1" applyFill="1" applyBorder="1" applyAlignment="1">
      <alignment horizontal="center" vertical="center"/>
    </xf>
    <xf numFmtId="0" fontId="14" fillId="0" borderId="20" xfId="0" applyFont="1" applyFill="1" applyBorder="1" applyAlignment="1">
      <alignment horizontal="center" vertical="center"/>
    </xf>
    <xf numFmtId="0" fontId="1" fillId="2" borderId="1" xfId="53" applyNumberFormat="1" applyFont="1" applyFill="1" applyBorder="1" applyAlignment="1">
      <alignment horizontal="center" vertical="center"/>
    </xf>
    <xf numFmtId="0" fontId="14" fillId="0" borderId="12" xfId="0" applyFont="1" applyFill="1" applyBorder="1" applyAlignment="1">
      <alignment horizontal="center" vertical="center"/>
    </xf>
    <xf numFmtId="0" fontId="28" fillId="0" borderId="21" xfId="0" applyFont="1" applyFill="1" applyBorder="1" applyAlignment="1">
      <alignment horizontal="center" vertical="center"/>
    </xf>
    <xf numFmtId="0" fontId="14" fillId="0" borderId="21" xfId="0" applyFont="1" applyFill="1" applyBorder="1" applyAlignment="1">
      <alignment horizontal="center" vertical="center"/>
    </xf>
    <xf numFmtId="0" fontId="28" fillId="9" borderId="19" xfId="0" applyFont="1" applyFill="1" applyBorder="1" applyAlignment="1">
      <alignment horizontal="center" vertical="center"/>
    </xf>
    <xf numFmtId="0" fontId="28" fillId="9" borderId="20" xfId="0" applyFont="1" applyFill="1" applyBorder="1" applyAlignment="1">
      <alignment horizontal="center" vertical="center"/>
    </xf>
    <xf numFmtId="0" fontId="14" fillId="9" borderId="20" xfId="0" applyFont="1" applyFill="1" applyBorder="1" applyAlignment="1">
      <alignment horizontal="center" vertical="center" wrapText="1"/>
    </xf>
    <xf numFmtId="0" fontId="14" fillId="0" borderId="7" xfId="0" applyFont="1" applyFill="1" applyBorder="1" applyAlignment="1">
      <alignment horizontal="center" vertical="center" wrapText="1"/>
    </xf>
    <xf numFmtId="0" fontId="28" fillId="0" borderId="7" xfId="0" applyFont="1" applyFill="1" applyBorder="1" applyAlignment="1">
      <alignment horizontal="center" vertical="center" wrapText="1"/>
    </xf>
    <xf numFmtId="0" fontId="35" fillId="0" borderId="18" xfId="0" applyFont="1" applyFill="1" applyBorder="1" applyAlignment="1">
      <alignment horizontal="center" vertical="center"/>
    </xf>
    <xf numFmtId="0" fontId="40" fillId="0" borderId="18" xfId="0" applyFont="1" applyFill="1" applyBorder="1" applyAlignment="1">
      <alignment horizontal="center" vertical="center" wrapText="1"/>
    </xf>
    <xf numFmtId="0" fontId="35" fillId="0" borderId="18" xfId="0" applyFont="1" applyFill="1" applyBorder="1" applyAlignment="1">
      <alignment horizontal="center" vertical="center" wrapText="1"/>
    </xf>
    <xf numFmtId="0" fontId="28" fillId="0" borderId="19" xfId="0" applyFont="1" applyFill="1" applyBorder="1" applyAlignment="1">
      <alignment horizontal="center" vertical="center"/>
    </xf>
    <xf numFmtId="0" fontId="35" fillId="0" borderId="7" xfId="0" applyFont="1" applyFill="1" applyBorder="1" applyAlignment="1">
      <alignment horizontal="center" vertical="center"/>
    </xf>
    <xf numFmtId="0" fontId="40" fillId="0" borderId="7" xfId="0" applyFont="1" applyFill="1" applyBorder="1" applyAlignment="1">
      <alignment horizontal="center" vertical="center" wrapText="1"/>
    </xf>
    <xf numFmtId="0" fontId="35" fillId="0" borderId="7" xfId="0" applyFont="1" applyFill="1" applyBorder="1" applyAlignment="1">
      <alignment horizontal="center" vertical="center" wrapText="1"/>
    </xf>
    <xf numFmtId="0" fontId="28" fillId="0" borderId="22" xfId="0" applyFont="1" applyFill="1" applyBorder="1" applyAlignment="1">
      <alignment horizontal="center" vertical="center"/>
    </xf>
    <xf numFmtId="0" fontId="35" fillId="0" borderId="23" xfId="0" applyFont="1" applyFill="1" applyBorder="1" applyAlignment="1">
      <alignment horizontal="center" vertical="center"/>
    </xf>
    <xf numFmtId="0" fontId="40" fillId="0" borderId="23" xfId="0" applyFont="1" applyFill="1" applyBorder="1" applyAlignment="1">
      <alignment horizontal="center" vertical="center" wrapText="1"/>
    </xf>
    <xf numFmtId="0" fontId="35" fillId="0" borderId="23" xfId="0" applyFont="1" applyFill="1" applyBorder="1" applyAlignment="1">
      <alignment horizontal="center" vertical="center" wrapText="1"/>
    </xf>
    <xf numFmtId="0" fontId="14" fillId="0" borderId="19" xfId="0" applyFont="1" applyFill="1" applyBorder="1" applyAlignment="1">
      <alignment horizontal="center" vertical="center"/>
    </xf>
    <xf numFmtId="0" fontId="28" fillId="9" borderId="17" xfId="0" applyFont="1" applyFill="1" applyBorder="1" applyAlignment="1">
      <alignment horizontal="center" vertical="center"/>
    </xf>
    <xf numFmtId="0" fontId="14" fillId="9" borderId="18" xfId="0" applyFont="1" applyFill="1" applyBorder="1" applyAlignment="1">
      <alignment horizontal="center" vertical="center" wrapText="1"/>
    </xf>
    <xf numFmtId="0" fontId="28" fillId="9" borderId="22" xfId="0" applyFont="1" applyFill="1" applyBorder="1" applyAlignment="1">
      <alignment horizontal="center" vertical="center"/>
    </xf>
    <xf numFmtId="0" fontId="28" fillId="9" borderId="23" xfId="0" applyFont="1" applyFill="1" applyBorder="1" applyAlignment="1">
      <alignment horizontal="center" vertical="center"/>
    </xf>
    <xf numFmtId="0" fontId="14" fillId="9" borderId="23" xfId="0" applyFont="1" applyFill="1" applyBorder="1" applyAlignment="1">
      <alignment horizontal="center" vertical="center" wrapText="1"/>
    </xf>
    <xf numFmtId="0" fontId="40" fillId="9" borderId="20" xfId="0" applyFont="1" applyFill="1" applyBorder="1" applyAlignment="1">
      <alignment horizontal="center" vertical="center" wrapText="1"/>
    </xf>
    <xf numFmtId="0" fontId="35" fillId="9" borderId="20" xfId="0" applyFont="1" applyFill="1" applyBorder="1" applyAlignment="1">
      <alignment horizontal="center" vertical="center" wrapText="1"/>
    </xf>
    <xf numFmtId="0" fontId="40" fillId="9" borderId="7" xfId="0" applyFont="1" applyFill="1" applyBorder="1" applyAlignment="1">
      <alignment horizontal="center" vertical="center" wrapText="1"/>
    </xf>
    <xf numFmtId="0" fontId="35" fillId="9" borderId="7" xfId="0" applyFont="1" applyFill="1" applyBorder="1" applyAlignment="1">
      <alignment horizontal="center" vertical="center" wrapText="1"/>
    </xf>
    <xf numFmtId="0" fontId="28" fillId="9" borderId="12" xfId="0" applyFont="1" applyFill="1" applyBorder="1" applyAlignment="1">
      <alignment horizontal="center" vertical="center"/>
    </xf>
    <xf numFmtId="0" fontId="40" fillId="9" borderId="12" xfId="0" applyFont="1" applyFill="1" applyBorder="1" applyAlignment="1">
      <alignment horizontal="center" vertical="center" wrapText="1"/>
    </xf>
    <xf numFmtId="0" fontId="35" fillId="9" borderId="12" xfId="0" applyFont="1" applyFill="1" applyBorder="1" applyAlignment="1">
      <alignment horizontal="center" vertical="center" wrapText="1"/>
    </xf>
    <xf numFmtId="0" fontId="14" fillId="0" borderId="21" xfId="0" applyFont="1" applyFill="1" applyBorder="1" applyAlignment="1">
      <alignment horizontal="center" vertical="center" wrapText="1"/>
    </xf>
    <xf numFmtId="0" fontId="14" fillId="0" borderId="20" xfId="0" applyFont="1" applyFill="1" applyBorder="1" applyAlignment="1">
      <alignment horizontal="center" vertical="center" wrapText="1"/>
    </xf>
    <xf numFmtId="0" fontId="28" fillId="0" borderId="20" xfId="0" applyFont="1" applyFill="1" applyBorder="1" applyAlignment="1">
      <alignment horizontal="center" vertical="center" wrapText="1"/>
    </xf>
    <xf numFmtId="0" fontId="14" fillId="0" borderId="18" xfId="0" applyFont="1" applyFill="1" applyBorder="1" applyAlignment="1">
      <alignment horizontal="center" vertical="center" wrapText="1"/>
    </xf>
    <xf numFmtId="0" fontId="28" fillId="0" borderId="18" xfId="0" applyFont="1" applyFill="1" applyBorder="1" applyAlignment="1">
      <alignment horizontal="center" vertical="center" wrapText="1"/>
    </xf>
    <xf numFmtId="0" fontId="28" fillId="0" borderId="23" xfId="0" applyFont="1" applyFill="1" applyBorder="1" applyAlignment="1">
      <alignment horizontal="center" vertical="center"/>
    </xf>
    <xf numFmtId="0" fontId="14" fillId="0" borderId="23" xfId="0" applyFont="1" applyFill="1" applyBorder="1" applyAlignment="1">
      <alignment horizontal="center" vertical="center" wrapText="1"/>
    </xf>
    <xf numFmtId="0" fontId="28" fillId="0" borderId="23" xfId="0" applyFont="1" applyFill="1" applyBorder="1" applyAlignment="1">
      <alignment horizontal="center" vertical="center" wrapText="1"/>
    </xf>
    <xf numFmtId="0" fontId="36" fillId="0" borderId="0" xfId="0" applyFont="1">
      <alignment vertical="center"/>
    </xf>
    <xf numFmtId="0" fontId="28" fillId="0" borderId="17" xfId="0" applyFont="1" applyFill="1" applyBorder="1" applyAlignment="1">
      <alignment vertical="center" wrapText="1"/>
    </xf>
    <xf numFmtId="0" fontId="35" fillId="0" borderId="17" xfId="0" applyFont="1" applyFill="1" applyBorder="1" applyAlignment="1">
      <alignment horizontal="center" vertical="center"/>
    </xf>
    <xf numFmtId="0" fontId="41" fillId="9" borderId="18" xfId="0" applyFont="1" applyFill="1" applyBorder="1" applyAlignment="1">
      <alignment horizontal="center" vertical="center"/>
    </xf>
    <xf numFmtId="0" fontId="28" fillId="9" borderId="18" xfId="0" applyFont="1" applyFill="1" applyBorder="1" applyAlignment="1">
      <alignment horizontal="left" vertical="center" wrapText="1"/>
    </xf>
    <xf numFmtId="0" fontId="42" fillId="2" borderId="24" xfId="53" applyNumberFormat="1" applyFont="1" applyFill="1" applyBorder="1" applyAlignment="1">
      <alignment horizontal="left" vertical="center" wrapText="1"/>
    </xf>
    <xf numFmtId="0" fontId="35" fillId="9" borderId="18" xfId="0" applyFont="1" applyFill="1" applyBorder="1" applyAlignment="1">
      <alignment horizontal="center" vertical="center"/>
    </xf>
    <xf numFmtId="0" fontId="41" fillId="9" borderId="7" xfId="0" applyFont="1" applyFill="1" applyBorder="1" applyAlignment="1">
      <alignment horizontal="center" vertical="center"/>
    </xf>
    <xf numFmtId="0" fontId="28" fillId="9" borderId="7" xfId="0" applyFont="1" applyFill="1" applyBorder="1" applyAlignment="1">
      <alignment horizontal="left" vertical="center" wrapText="1"/>
    </xf>
    <xf numFmtId="0" fontId="42" fillId="2" borderId="5" xfId="53" applyNumberFormat="1" applyFont="1" applyFill="1" applyBorder="1" applyAlignment="1">
      <alignment horizontal="left" vertical="center" wrapText="1"/>
    </xf>
    <xf numFmtId="0" fontId="35" fillId="9" borderId="7" xfId="0" applyFont="1" applyFill="1" applyBorder="1" applyAlignment="1">
      <alignment horizontal="center" vertical="center"/>
    </xf>
    <xf numFmtId="0" fontId="43" fillId="0" borderId="12" xfId="0" applyFont="1" applyFill="1" applyBorder="1" applyAlignment="1">
      <alignment horizontal="left" vertical="center" wrapText="1"/>
    </xf>
    <xf numFmtId="0" fontId="42" fillId="2" borderId="1" xfId="53" applyNumberFormat="1" applyFont="1" applyFill="1" applyBorder="1" applyAlignment="1">
      <alignment horizontal="left" vertical="center" wrapText="1"/>
    </xf>
    <xf numFmtId="0" fontId="35" fillId="0" borderId="12" xfId="0" applyFont="1" applyFill="1" applyBorder="1" applyAlignment="1">
      <alignment horizontal="center" vertical="center"/>
    </xf>
    <xf numFmtId="0" fontId="28" fillId="0" borderId="18" xfId="0" applyFont="1" applyFill="1" applyBorder="1" applyAlignment="1">
      <alignment vertical="center" wrapText="1"/>
    </xf>
    <xf numFmtId="0" fontId="28" fillId="0" borderId="20" xfId="0" applyFont="1" applyFill="1" applyBorder="1" applyAlignment="1">
      <alignment vertical="center" wrapText="1"/>
    </xf>
    <xf numFmtId="0" fontId="42" fillId="2" borderId="8" xfId="53" applyNumberFormat="1" applyFont="1" applyFill="1" applyBorder="1" applyAlignment="1">
      <alignment horizontal="left" vertical="center" wrapText="1"/>
    </xf>
    <xf numFmtId="0" fontId="35" fillId="0" borderId="20" xfId="0" applyFont="1" applyFill="1" applyBorder="1" applyAlignment="1">
      <alignment horizontal="center" vertical="center"/>
    </xf>
    <xf numFmtId="0" fontId="28" fillId="0" borderId="12" xfId="0" applyFont="1" applyFill="1" applyBorder="1" applyAlignment="1">
      <alignment vertical="center" wrapText="1"/>
    </xf>
    <xf numFmtId="0" fontId="28" fillId="0" borderId="21" xfId="0" applyFont="1" applyFill="1" applyBorder="1" applyAlignment="1">
      <alignment vertical="center" wrapText="1"/>
    </xf>
    <xf numFmtId="0" fontId="42" fillId="2" borderId="25" xfId="53" applyNumberFormat="1" applyFont="1" applyFill="1" applyBorder="1" applyAlignment="1">
      <alignment horizontal="left" vertical="center" wrapText="1"/>
    </xf>
    <xf numFmtId="0" fontId="35" fillId="0" borderId="21" xfId="0" applyFont="1" applyFill="1" applyBorder="1" applyAlignment="1">
      <alignment horizontal="center" vertical="center"/>
    </xf>
    <xf numFmtId="0" fontId="28" fillId="9" borderId="20" xfId="0" applyFont="1" applyFill="1" applyBorder="1" applyAlignment="1">
      <alignment horizontal="left" vertical="center" wrapText="1"/>
    </xf>
    <xf numFmtId="0" fontId="35" fillId="9" borderId="20" xfId="0" applyFont="1" applyFill="1" applyBorder="1" applyAlignment="1">
      <alignment horizontal="center" vertical="center"/>
    </xf>
    <xf numFmtId="0" fontId="28" fillId="9" borderId="12" xfId="0" applyFont="1" applyFill="1" applyBorder="1" applyAlignment="1">
      <alignment horizontal="left" vertical="center" wrapText="1"/>
    </xf>
    <xf numFmtId="0" fontId="28" fillId="0" borderId="7" xfId="0" applyFont="1" applyFill="1" applyBorder="1" applyAlignment="1">
      <alignment vertical="center" wrapText="1"/>
    </xf>
    <xf numFmtId="0" fontId="28" fillId="0" borderId="23" xfId="0" applyFont="1" applyFill="1" applyBorder="1" applyAlignment="1">
      <alignment vertical="center" wrapText="1"/>
    </xf>
    <xf numFmtId="0" fontId="28" fillId="9" borderId="23" xfId="0" applyFont="1" applyFill="1" applyBorder="1" applyAlignment="1">
      <alignment horizontal="left" vertical="center" wrapText="1"/>
    </xf>
    <xf numFmtId="0" fontId="28" fillId="0" borderId="19" xfId="0" applyFont="1" applyFill="1" applyBorder="1" applyAlignment="1">
      <alignment horizontal="left" vertical="center" wrapText="1"/>
    </xf>
    <xf numFmtId="0" fontId="28" fillId="9" borderId="19" xfId="0" applyFont="1" applyFill="1" applyBorder="1" applyAlignment="1">
      <alignment horizontal="left" vertical="center" wrapText="1"/>
    </xf>
    <xf numFmtId="0" fontId="35" fillId="0" borderId="19" xfId="0" applyFont="1" applyFill="1" applyBorder="1" applyAlignment="1">
      <alignment horizontal="center" vertical="center"/>
    </xf>
    <xf numFmtId="0" fontId="35" fillId="9" borderId="23" xfId="0" applyFont="1" applyFill="1" applyBorder="1" applyAlignment="1">
      <alignment horizontal="center" vertical="center"/>
    </xf>
    <xf numFmtId="0" fontId="35" fillId="9" borderId="12" xfId="0" applyFont="1" applyFill="1" applyBorder="1" applyAlignment="1">
      <alignment horizontal="center" vertical="center"/>
    </xf>
    <xf numFmtId="0" fontId="28" fillId="9" borderId="21" xfId="0" applyFont="1" applyFill="1" applyBorder="1" applyAlignment="1">
      <alignment horizontal="left" vertical="center" wrapText="1"/>
    </xf>
    <xf numFmtId="0" fontId="35" fillId="9" borderId="21" xfId="0" applyFont="1" applyFill="1" applyBorder="1" applyAlignment="1">
      <alignment horizontal="center" vertical="center"/>
    </xf>
    <xf numFmtId="0" fontId="44" fillId="3" borderId="12" xfId="0" applyFont="1" applyFill="1" applyBorder="1" applyAlignment="1">
      <alignment horizontal="center" vertical="center" wrapText="1"/>
    </xf>
    <xf numFmtId="0" fontId="12" fillId="4" borderId="17" xfId="0" applyFont="1" applyFill="1" applyBorder="1" applyAlignment="1">
      <alignment horizontal="center" vertical="center"/>
    </xf>
    <xf numFmtId="0" fontId="32" fillId="0" borderId="17" xfId="0" applyFont="1" applyFill="1" applyBorder="1" applyAlignment="1">
      <alignment horizontal="center" vertical="center" wrapText="1"/>
    </xf>
    <xf numFmtId="10" fontId="28" fillId="0" borderId="17" xfId="0" applyNumberFormat="1" applyFont="1" applyFill="1" applyBorder="1" applyAlignment="1">
      <alignment horizontal="center" vertical="center"/>
    </xf>
    <xf numFmtId="0" fontId="12" fillId="4" borderId="18" xfId="0" applyFont="1" applyFill="1" applyBorder="1" applyAlignment="1">
      <alignment horizontal="center" vertical="center" wrapText="1"/>
    </xf>
    <xf numFmtId="0" fontId="32" fillId="0" borderId="18" xfId="0" applyFont="1" applyFill="1" applyBorder="1" applyAlignment="1">
      <alignment horizontal="center" vertical="center" wrapText="1"/>
    </xf>
    <xf numFmtId="10" fontId="28" fillId="0" borderId="18" xfId="0" applyNumberFormat="1" applyFont="1" applyFill="1" applyBorder="1" applyAlignment="1">
      <alignment horizontal="center" vertical="center"/>
    </xf>
    <xf numFmtId="0" fontId="12" fillId="4" borderId="7" xfId="0" applyFont="1" applyFill="1" applyBorder="1" applyAlignment="1">
      <alignment horizontal="center" vertical="center" wrapText="1"/>
    </xf>
    <xf numFmtId="0" fontId="32" fillId="0" borderId="7" xfId="0" applyFont="1" applyFill="1" applyBorder="1" applyAlignment="1">
      <alignment horizontal="center" vertical="center" wrapText="1"/>
    </xf>
    <xf numFmtId="10" fontId="28" fillId="0" borderId="7" xfId="0" applyNumberFormat="1" applyFont="1" applyFill="1" applyBorder="1" applyAlignment="1">
      <alignment horizontal="center" vertical="center"/>
    </xf>
    <xf numFmtId="0" fontId="12" fillId="4" borderId="12" xfId="0" applyFont="1" applyFill="1" applyBorder="1" applyAlignment="1">
      <alignment horizontal="center" vertical="center"/>
    </xf>
    <xf numFmtId="0" fontId="32" fillId="0" borderId="12" xfId="0" applyFont="1" applyFill="1" applyBorder="1" applyAlignment="1">
      <alignment horizontal="center" vertical="center" wrapText="1"/>
    </xf>
    <xf numFmtId="10" fontId="28" fillId="0" borderId="12" xfId="0" applyNumberFormat="1" applyFont="1" applyFill="1" applyBorder="1" applyAlignment="1">
      <alignment horizontal="center" vertical="center"/>
    </xf>
    <xf numFmtId="0" fontId="12" fillId="4" borderId="18" xfId="0" applyFont="1" applyFill="1" applyBorder="1" applyAlignment="1">
      <alignment horizontal="center" vertical="center"/>
    </xf>
    <xf numFmtId="0" fontId="12" fillId="4" borderId="20" xfId="0" applyFont="1" applyFill="1" applyBorder="1" applyAlignment="1">
      <alignment horizontal="center" vertical="center"/>
    </xf>
    <xf numFmtId="0" fontId="32" fillId="0" borderId="20" xfId="0" applyFont="1" applyFill="1" applyBorder="1" applyAlignment="1">
      <alignment horizontal="center" vertical="center" wrapText="1"/>
    </xf>
    <xf numFmtId="10" fontId="28" fillId="0" borderId="20" xfId="0" applyNumberFormat="1" applyFont="1" applyFill="1" applyBorder="1" applyAlignment="1">
      <alignment horizontal="center" vertical="center"/>
    </xf>
    <xf numFmtId="0" fontId="12" fillId="4" borderId="21" xfId="0" applyFont="1" applyFill="1" applyBorder="1" applyAlignment="1">
      <alignment horizontal="center" vertical="center"/>
    </xf>
    <xf numFmtId="0" fontId="32" fillId="0" borderId="21" xfId="0" applyFont="1" applyFill="1" applyBorder="1" applyAlignment="1">
      <alignment horizontal="center" vertical="center" wrapText="1"/>
    </xf>
    <xf numFmtId="10" fontId="28" fillId="0" borderId="21" xfId="0" applyNumberFormat="1" applyFont="1" applyFill="1" applyBorder="1" applyAlignment="1">
      <alignment horizontal="center" vertical="center"/>
    </xf>
    <xf numFmtId="10" fontId="28" fillId="9" borderId="20" xfId="0" applyNumberFormat="1" applyFont="1" applyFill="1" applyBorder="1" applyAlignment="1">
      <alignment horizontal="center" vertical="center"/>
    </xf>
    <xf numFmtId="0" fontId="12" fillId="4" borderId="7" xfId="0" applyFont="1" applyFill="1" applyBorder="1" applyAlignment="1">
      <alignment horizontal="center" vertical="center"/>
    </xf>
    <xf numFmtId="10" fontId="28" fillId="9" borderId="7" xfId="0" applyNumberFormat="1" applyFont="1" applyFill="1" applyBorder="1" applyAlignment="1">
      <alignment horizontal="center" vertical="center"/>
    </xf>
    <xf numFmtId="0" fontId="33" fillId="0" borderId="18" xfId="0" applyFont="1" applyFill="1" applyBorder="1" applyAlignment="1">
      <alignment horizontal="center" vertical="center" wrapText="1"/>
    </xf>
    <xf numFmtId="0" fontId="12" fillId="4" borderId="23" xfId="0" applyFont="1" applyFill="1" applyBorder="1" applyAlignment="1">
      <alignment horizontal="center" vertical="center"/>
    </xf>
    <xf numFmtId="0" fontId="32" fillId="0" borderId="23" xfId="0" applyFont="1" applyFill="1" applyBorder="1" applyAlignment="1">
      <alignment horizontal="center" vertical="center" wrapText="1"/>
    </xf>
    <xf numFmtId="10" fontId="28" fillId="0" borderId="23" xfId="0" applyNumberFormat="1" applyFont="1" applyFill="1" applyBorder="1" applyAlignment="1">
      <alignment horizontal="center" vertical="center"/>
    </xf>
    <xf numFmtId="0" fontId="12" fillId="4" borderId="19" xfId="0" applyFont="1" applyFill="1" applyBorder="1" applyAlignment="1">
      <alignment horizontal="center" vertical="center"/>
    </xf>
    <xf numFmtId="0" fontId="32" fillId="0" borderId="19" xfId="0" applyFont="1" applyFill="1" applyBorder="1" applyAlignment="1">
      <alignment horizontal="center" vertical="center" wrapText="1"/>
    </xf>
    <xf numFmtId="10" fontId="28" fillId="0" borderId="19" xfId="0" applyNumberFormat="1" applyFont="1" applyFill="1" applyBorder="1" applyAlignment="1">
      <alignment horizontal="center" vertical="center"/>
    </xf>
    <xf numFmtId="0" fontId="33" fillId="0" borderId="20" xfId="0" applyFont="1" applyFill="1" applyBorder="1" applyAlignment="1">
      <alignment horizontal="center" vertical="center" wrapText="1"/>
    </xf>
    <xf numFmtId="0" fontId="33" fillId="0" borderId="7" xfId="0" applyFont="1" applyFill="1" applyBorder="1" applyAlignment="1">
      <alignment horizontal="center" vertical="center" wrapText="1"/>
    </xf>
    <xf numFmtId="0" fontId="33" fillId="0" borderId="21" xfId="0" applyFont="1" applyFill="1" applyBorder="1" applyAlignment="1">
      <alignment horizontal="center" vertical="center" wrapText="1"/>
    </xf>
    <xf numFmtId="0" fontId="33" fillId="0" borderId="12" xfId="0" applyFont="1" applyFill="1" applyBorder="1" applyAlignment="1">
      <alignment horizontal="center" vertical="center" wrapText="1"/>
    </xf>
    <xf numFmtId="0" fontId="37" fillId="0" borderId="26" xfId="0" applyFont="1" applyFill="1" applyBorder="1" applyAlignment="1">
      <alignment horizontal="center" vertical="center"/>
    </xf>
    <xf numFmtId="0" fontId="38" fillId="0" borderId="27" xfId="0" applyFont="1" applyFill="1" applyBorder="1" applyAlignment="1">
      <alignment horizontal="center" vertical="center" wrapText="1"/>
    </xf>
    <xf numFmtId="0" fontId="45" fillId="9" borderId="18" xfId="0" applyFont="1" applyFill="1" applyBorder="1" applyAlignment="1">
      <alignment horizontal="center" vertical="center" wrapText="1"/>
    </xf>
    <xf numFmtId="0" fontId="45" fillId="9" borderId="7" xfId="0" applyFont="1" applyFill="1" applyBorder="1" applyAlignment="1">
      <alignment horizontal="center" vertical="center" wrapText="1"/>
    </xf>
    <xf numFmtId="0" fontId="46" fillId="9" borderId="12" xfId="0" applyFont="1" applyFill="1" applyBorder="1" applyAlignment="1">
      <alignment horizontal="center" vertical="center" wrapText="1"/>
    </xf>
    <xf numFmtId="0" fontId="45" fillId="9" borderId="20" xfId="0" applyFont="1" applyFill="1" applyBorder="1" applyAlignment="1">
      <alignment horizontal="center" vertical="center" wrapText="1"/>
    </xf>
    <xf numFmtId="0" fontId="45" fillId="9" borderId="12" xfId="0" applyFont="1" applyFill="1" applyBorder="1" applyAlignment="1">
      <alignment horizontal="center" vertical="center" wrapText="1"/>
    </xf>
    <xf numFmtId="0" fontId="45" fillId="9" borderId="21" xfId="0" applyFont="1" applyFill="1" applyBorder="1" applyAlignment="1">
      <alignment horizontal="center" vertical="center" wrapText="1"/>
    </xf>
    <xf numFmtId="0" fontId="45" fillId="9" borderId="23" xfId="0" applyFont="1" applyFill="1" applyBorder="1" applyAlignment="1">
      <alignment horizontal="center" vertical="center" wrapText="1"/>
    </xf>
    <xf numFmtId="0" fontId="45" fillId="9" borderId="19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43" fillId="2" borderId="0" xfId="53" applyNumberFormat="1" applyFont="1" applyFill="1" applyBorder="1" applyAlignment="1"/>
    <xf numFmtId="0" fontId="47" fillId="0" borderId="0" xfId="53" applyNumberFormat="1" applyFont="1" applyFill="1" applyBorder="1" applyAlignment="1"/>
    <xf numFmtId="0" fontId="48" fillId="0" borderId="0" xfId="0" applyFont="1" applyFill="1" applyBorder="1" applyAlignment="1">
      <alignment vertical="center"/>
    </xf>
    <xf numFmtId="0" fontId="49" fillId="0" borderId="0" xfId="0" applyFont="1" applyFill="1" applyBorder="1" applyAlignment="1">
      <alignment vertical="center"/>
    </xf>
    <xf numFmtId="0" fontId="49" fillId="0" borderId="0" xfId="0" applyFont="1" applyFill="1" applyBorder="1" applyAlignment="1">
      <alignment vertical="center" wrapText="1"/>
    </xf>
    <xf numFmtId="0" fontId="9" fillId="2" borderId="28" xfId="53" applyNumberFormat="1" applyFont="1" applyFill="1" applyBorder="1" applyAlignment="1">
      <alignment horizontal="left" vertical="center" wrapText="1"/>
    </xf>
    <xf numFmtId="0" fontId="9" fillId="2" borderId="29" xfId="53" applyNumberFormat="1" applyFont="1" applyFill="1" applyBorder="1" applyAlignment="1">
      <alignment horizontal="left" vertical="center" wrapText="1"/>
    </xf>
    <xf numFmtId="0" fontId="10" fillId="10" borderId="3" xfId="53" applyNumberFormat="1" applyFont="1" applyFill="1" applyBorder="1" applyAlignment="1">
      <alignment horizontal="center" vertical="center" wrapText="1"/>
    </xf>
    <xf numFmtId="0" fontId="10" fillId="10" borderId="3" xfId="53" applyNumberFormat="1" applyFont="1" applyFill="1" applyBorder="1" applyAlignment="1">
      <alignment horizontal="center" vertical="center"/>
    </xf>
    <xf numFmtId="0" fontId="50" fillId="2" borderId="4" xfId="53" applyNumberFormat="1" applyFont="1" applyFill="1" applyBorder="1" applyAlignment="1">
      <alignment horizontal="center" vertical="center"/>
    </xf>
    <xf numFmtId="0" fontId="50" fillId="2" borderId="4" xfId="53" applyNumberFormat="1" applyFont="1" applyFill="1" applyBorder="1" applyAlignment="1">
      <alignment horizontal="center" vertical="center" wrapText="1"/>
    </xf>
    <xf numFmtId="0" fontId="9" fillId="2" borderId="4" xfId="53" applyNumberFormat="1" applyFont="1" applyFill="1" applyBorder="1" applyAlignment="1">
      <alignment horizontal="center" vertical="center" wrapText="1"/>
    </xf>
    <xf numFmtId="0" fontId="50" fillId="2" borderId="5" xfId="53" applyNumberFormat="1" applyFont="1" applyFill="1" applyBorder="1" applyAlignment="1">
      <alignment horizontal="center" vertical="center"/>
    </xf>
    <xf numFmtId="0" fontId="50" fillId="2" borderId="5" xfId="53" applyNumberFormat="1" applyFont="1" applyFill="1" applyBorder="1" applyAlignment="1">
      <alignment horizontal="center" vertical="center" wrapText="1"/>
    </xf>
    <xf numFmtId="0" fontId="9" fillId="2" borderId="5" xfId="53" applyNumberFormat="1" applyFont="1" applyFill="1" applyBorder="1" applyAlignment="1">
      <alignment horizontal="center" vertical="center" wrapText="1"/>
    </xf>
    <xf numFmtId="0" fontId="50" fillId="2" borderId="6" xfId="53" applyNumberFormat="1" applyFont="1" applyFill="1" applyBorder="1" applyAlignment="1">
      <alignment horizontal="center" vertical="center"/>
    </xf>
    <xf numFmtId="0" fontId="50" fillId="2" borderId="6" xfId="53" applyNumberFormat="1" applyFont="1" applyFill="1" applyBorder="1" applyAlignment="1">
      <alignment horizontal="center" vertical="center" wrapText="1"/>
    </xf>
    <xf numFmtId="0" fontId="9" fillId="2" borderId="6" xfId="53" applyNumberFormat="1" applyFont="1" applyFill="1" applyBorder="1" applyAlignment="1">
      <alignment horizontal="center" vertical="center" wrapText="1"/>
    </xf>
    <xf numFmtId="0" fontId="9" fillId="2" borderId="4" xfId="53" applyNumberFormat="1" applyFont="1" applyFill="1" applyBorder="1" applyAlignment="1">
      <alignment horizontal="center" vertical="center"/>
    </xf>
    <xf numFmtId="0" fontId="9" fillId="2" borderId="4" xfId="53" applyNumberFormat="1" applyFont="1" applyFill="1" applyBorder="1" applyAlignment="1">
      <alignment horizontal="left" vertical="center" wrapText="1"/>
    </xf>
    <xf numFmtId="0" fontId="51" fillId="2" borderId="4" xfId="53" applyNumberFormat="1" applyFont="1" applyFill="1" applyBorder="1" applyAlignment="1">
      <alignment horizontal="left" vertical="center" wrapText="1"/>
    </xf>
    <xf numFmtId="0" fontId="9" fillId="2" borderId="5" xfId="53" applyNumberFormat="1" applyFont="1" applyFill="1" applyBorder="1" applyAlignment="1">
      <alignment horizontal="center" vertical="center"/>
    </xf>
    <xf numFmtId="0" fontId="9" fillId="2" borderId="5" xfId="53" applyNumberFormat="1" applyFont="1" applyFill="1" applyBorder="1" applyAlignment="1">
      <alignment horizontal="left" vertical="center" wrapText="1"/>
    </xf>
    <xf numFmtId="0" fontId="9" fillId="2" borderId="6" xfId="53" applyNumberFormat="1" applyFont="1" applyFill="1" applyBorder="1" applyAlignment="1">
      <alignment horizontal="center" vertical="center"/>
    </xf>
    <xf numFmtId="0" fontId="9" fillId="2" borderId="6" xfId="53" applyNumberFormat="1" applyFont="1" applyFill="1" applyBorder="1" applyAlignment="1">
      <alignment horizontal="left" vertical="center" wrapText="1"/>
    </xf>
    <xf numFmtId="0" fontId="8" fillId="0" borderId="1" xfId="53" applyNumberFormat="1" applyFont="1" applyFill="1" applyBorder="1" applyAlignment="1">
      <alignment horizontal="center" vertical="center" wrapText="1"/>
    </xf>
    <xf numFmtId="0" fontId="9" fillId="2" borderId="30" xfId="53" applyNumberFormat="1" applyFont="1" applyFill="1" applyBorder="1" applyAlignment="1">
      <alignment horizontal="left" vertical="center" wrapText="1"/>
    </xf>
    <xf numFmtId="0" fontId="52" fillId="11" borderId="4" xfId="53" applyNumberFormat="1" applyFont="1" applyFill="1" applyBorder="1" applyAlignment="1">
      <alignment horizontal="center" vertical="center"/>
    </xf>
    <xf numFmtId="0" fontId="53" fillId="2" borderId="5" xfId="6" applyNumberFormat="1" applyFont="1" applyFill="1" applyBorder="1" applyAlignment="1">
      <alignment horizontal="center" vertical="center" wrapText="1"/>
      <protection locked="0"/>
    </xf>
    <xf numFmtId="0" fontId="52" fillId="11" borderId="5" xfId="53" applyNumberFormat="1" applyFont="1" applyFill="1" applyBorder="1" applyAlignment="1">
      <alignment horizontal="center" vertical="center"/>
    </xf>
    <xf numFmtId="0" fontId="52" fillId="11" borderId="6" xfId="53" applyNumberFormat="1" applyFont="1" applyFill="1" applyBorder="1" applyAlignment="1">
      <alignment horizontal="center" vertical="center"/>
    </xf>
    <xf numFmtId="0" fontId="53" fillId="2" borderId="6" xfId="6" applyNumberFormat="1" applyFont="1" applyFill="1" applyBorder="1" applyAlignment="1">
      <alignment horizontal="center" vertical="center" wrapText="1"/>
      <protection locked="0"/>
    </xf>
    <xf numFmtId="0" fontId="54" fillId="0" borderId="0" xfId="0" applyFont="1" applyFill="1" applyBorder="1" applyAlignment="1">
      <alignment horizontal="center" vertical="center"/>
    </xf>
    <xf numFmtId="0" fontId="54" fillId="0" borderId="0" xfId="0" applyFont="1" applyFill="1" applyBorder="1" applyAlignment="1">
      <alignment horizontal="left" vertical="center"/>
    </xf>
    <xf numFmtId="0" fontId="55" fillId="0" borderId="0" xfId="0" applyFont="1" applyFill="1" applyBorder="1" applyAlignment="1">
      <alignment horizontal="center" vertical="center"/>
    </xf>
    <xf numFmtId="0" fontId="56" fillId="0" borderId="0" xfId="0" applyFont="1" applyFill="1" applyBorder="1" applyAlignment="1">
      <alignment horizontal="center" vertical="center"/>
    </xf>
    <xf numFmtId="0" fontId="57" fillId="0" borderId="0" xfId="0" applyFont="1" applyFill="1" applyBorder="1" applyAlignment="1">
      <alignment horizontal="center" vertical="center"/>
    </xf>
    <xf numFmtId="0" fontId="58" fillId="0" borderId="5" xfId="0" applyFont="1" applyFill="1" applyBorder="1" applyAlignment="1">
      <alignment horizontal="center" vertical="center" wrapText="1"/>
    </xf>
    <xf numFmtId="0" fontId="59" fillId="0" borderId="5" xfId="0" applyFont="1" applyFill="1" applyBorder="1" applyAlignment="1">
      <alignment horizontal="left" vertical="center" wrapText="1"/>
    </xf>
    <xf numFmtId="0" fontId="60" fillId="12" borderId="5" xfId="0" applyFont="1" applyFill="1" applyBorder="1" applyAlignment="1">
      <alignment horizontal="left" vertical="center" wrapText="1"/>
    </xf>
    <xf numFmtId="0" fontId="61" fillId="12" borderId="5" xfId="0" applyFont="1" applyFill="1" applyBorder="1" applyAlignment="1">
      <alignment horizontal="left" vertical="center" wrapText="1"/>
    </xf>
    <xf numFmtId="0" fontId="62" fillId="13" borderId="5" xfId="0" applyFont="1" applyFill="1" applyBorder="1" applyAlignment="1">
      <alignment horizontal="center" vertical="center"/>
    </xf>
    <xf numFmtId="0" fontId="63" fillId="0" borderId="5" xfId="0" applyFont="1" applyFill="1" applyBorder="1" applyAlignment="1">
      <alignment horizontal="center" vertical="center" wrapText="1"/>
    </xf>
    <xf numFmtId="0" fontId="64" fillId="0" borderId="5" xfId="0" applyFont="1" applyFill="1" applyBorder="1" applyAlignment="1">
      <alignment horizontal="left" vertical="center" wrapText="1"/>
    </xf>
    <xf numFmtId="0" fontId="65" fillId="0" borderId="5" xfId="0" applyFont="1" applyFill="1" applyBorder="1" applyAlignment="1">
      <alignment horizontal="center" vertical="center"/>
    </xf>
    <xf numFmtId="0" fontId="66" fillId="0" borderId="5" xfId="0" applyFont="1" applyFill="1" applyBorder="1" applyAlignment="1">
      <alignment horizontal="left" vertical="center"/>
    </xf>
    <xf numFmtId="0" fontId="65" fillId="0" borderId="5" xfId="0" applyFont="1" applyFill="1" applyBorder="1" applyAlignment="1">
      <alignment horizontal="center" vertical="center" wrapText="1"/>
    </xf>
    <xf numFmtId="0" fontId="52" fillId="0" borderId="5" xfId="0" applyFont="1" applyFill="1" applyBorder="1" applyAlignment="1">
      <alignment horizontal="center" vertical="center" wrapText="1"/>
    </xf>
    <xf numFmtId="0" fontId="67" fillId="0" borderId="5" xfId="0" applyFont="1" applyFill="1" applyBorder="1" applyAlignment="1">
      <alignment horizontal="center" vertical="center" wrapText="1"/>
    </xf>
    <xf numFmtId="0" fontId="63" fillId="0" borderId="5" xfId="0" applyFont="1" applyFill="1" applyBorder="1" applyAlignment="1">
      <alignment horizontal="center" vertical="center"/>
    </xf>
    <xf numFmtId="0" fontId="68" fillId="0" borderId="0" xfId="0" applyFont="1" applyFill="1" applyAlignment="1">
      <alignment horizontal="center" vertical="center"/>
    </xf>
    <xf numFmtId="0" fontId="69" fillId="0" borderId="0" xfId="0" applyFont="1" applyFill="1" applyAlignment="1">
      <alignment horizontal="left" vertical="center"/>
    </xf>
    <xf numFmtId="0" fontId="70" fillId="0" borderId="0" xfId="0" applyFont="1" applyFill="1" applyAlignment="1">
      <alignment horizontal="center" vertical="center"/>
    </xf>
    <xf numFmtId="0" fontId="71" fillId="0" borderId="5" xfId="0" applyFont="1" applyFill="1" applyBorder="1" applyAlignment="1">
      <alignment horizontal="center" vertical="center" wrapText="1"/>
    </xf>
    <xf numFmtId="0" fontId="71" fillId="12" borderId="5" xfId="0" applyFont="1" applyFill="1" applyBorder="1" applyAlignment="1">
      <alignment horizontal="left" vertical="center" wrapText="1"/>
    </xf>
    <xf numFmtId="0" fontId="67" fillId="0" borderId="5" xfId="0" applyFont="1" applyFill="1" applyBorder="1" applyAlignment="1">
      <alignment horizontal="center" vertical="center"/>
    </xf>
    <xf numFmtId="0" fontId="72" fillId="0" borderId="5" xfId="0" applyFont="1" applyFill="1" applyBorder="1" applyAlignment="1">
      <alignment horizontal="center" vertical="center"/>
    </xf>
    <xf numFmtId="0" fontId="64" fillId="12" borderId="5" xfId="0" applyFont="1" applyFill="1" applyBorder="1" applyAlignment="1">
      <alignment horizontal="center" vertical="center"/>
    </xf>
    <xf numFmtId="0" fontId="73" fillId="12" borderId="5" xfId="0" applyFont="1" applyFill="1" applyBorder="1" applyAlignment="1">
      <alignment horizontal="center" vertical="center"/>
    </xf>
    <xf numFmtId="0" fontId="74" fillId="0" borderId="5" xfId="0" applyFont="1" applyFill="1" applyBorder="1" applyAlignment="1">
      <alignment horizontal="center" vertical="center"/>
    </xf>
    <xf numFmtId="0" fontId="75" fillId="0" borderId="0" xfId="0" applyFont="1" applyFill="1" applyAlignment="1">
      <alignment horizontal="center" vertical="center"/>
    </xf>
    <xf numFmtId="0" fontId="76" fillId="0" borderId="0" xfId="0" applyFont="1" applyFill="1" applyAlignment="1">
      <alignment horizontal="center" vertical="center"/>
    </xf>
    <xf numFmtId="0" fontId="66" fillId="0" borderId="5" xfId="0" applyFont="1" applyFill="1" applyBorder="1" applyAlignment="1">
      <alignment horizontal="center" vertical="center" wrapText="1"/>
    </xf>
    <xf numFmtId="0" fontId="77" fillId="0" borderId="5" xfId="0" applyFont="1" applyFill="1" applyBorder="1" applyAlignment="1">
      <alignment horizontal="center" vertical="center" wrapText="1"/>
    </xf>
    <xf numFmtId="0" fontId="78" fillId="0" borderId="0" xfId="0" applyFont="1" applyFill="1" applyAlignment="1">
      <alignment horizontal="center" vertical="center"/>
    </xf>
    <xf numFmtId="0" fontId="65" fillId="12" borderId="5" xfId="0" applyFont="1" applyFill="1" applyBorder="1" applyAlignment="1">
      <alignment horizontal="center" vertical="center" wrapText="1"/>
    </xf>
    <xf numFmtId="0" fontId="65" fillId="12" borderId="5" xfId="0" applyFont="1" applyFill="1" applyBorder="1" applyAlignment="1">
      <alignment horizontal="left" vertical="center" wrapText="1"/>
    </xf>
    <xf numFmtId="0" fontId="43" fillId="0" borderId="5" xfId="6" applyFont="1" applyFill="1" applyBorder="1" applyAlignment="1">
      <alignment horizontal="left" vertical="center"/>
      <protection locked="0"/>
    </xf>
    <xf numFmtId="0" fontId="65" fillId="0" borderId="5" xfId="6" applyNumberFormat="1" applyFont="1" applyFill="1" applyBorder="1" applyAlignment="1" applyProtection="1">
      <alignment horizontal="left" vertical="center"/>
      <protection locked="0"/>
    </xf>
    <xf numFmtId="0" fontId="43" fillId="0" borderId="5" xfId="6" applyFont="1" applyBorder="1" applyAlignment="1">
      <alignment horizontal="left" vertical="center"/>
      <protection locked="0"/>
    </xf>
    <xf numFmtId="0" fontId="43" fillId="0" borderId="5" xfId="6" applyNumberFormat="1" applyFont="1" applyFill="1" applyBorder="1" applyAlignment="1" applyProtection="1">
      <alignment horizontal="left" vertical="center"/>
      <protection locked="0"/>
    </xf>
    <xf numFmtId="0" fontId="79" fillId="0" borderId="0" xfId="0" applyFont="1" applyFill="1" applyAlignment="1">
      <alignment horizontal="center" vertical="center"/>
    </xf>
    <xf numFmtId="0" fontId="80" fillId="0" borderId="0" xfId="0" applyFont="1" applyFill="1" applyBorder="1" applyAlignment="1">
      <alignment horizontal="center" vertical="center"/>
    </xf>
    <xf numFmtId="0" fontId="80" fillId="2" borderId="0" xfId="50" applyFont="1" applyFill="1" applyBorder="1" applyAlignment="1">
      <alignment horizontal="center" vertical="center"/>
    </xf>
    <xf numFmtId="0" fontId="80" fillId="2" borderId="0" xfId="0" applyFont="1" applyFill="1" applyBorder="1" applyAlignment="1">
      <alignment horizontal="center" vertical="center"/>
    </xf>
    <xf numFmtId="0" fontId="80" fillId="0" borderId="0" xfId="0" applyFont="1" applyFill="1" applyBorder="1" applyAlignment="1">
      <alignment horizontal="left" vertical="center"/>
    </xf>
    <xf numFmtId="177" fontId="80" fillId="0" borderId="0" xfId="0" applyNumberFormat="1" applyFont="1" applyFill="1" applyBorder="1" applyAlignment="1">
      <alignment horizontal="center" vertical="center"/>
    </xf>
    <xf numFmtId="0" fontId="9" fillId="0" borderId="0" xfId="0" applyFont="1" applyFill="1" applyBorder="1" applyAlignment="1">
      <alignment horizontal="left" vertical="center"/>
    </xf>
    <xf numFmtId="0" fontId="81" fillId="0" borderId="5" xfId="0" applyFont="1" applyFill="1" applyBorder="1" applyAlignment="1">
      <alignment horizontal="center" vertical="center"/>
    </xf>
    <xf numFmtId="0" fontId="81" fillId="0" borderId="5" xfId="0" applyFont="1" applyFill="1" applyBorder="1" applyAlignment="1">
      <alignment horizontal="left" vertical="center"/>
    </xf>
    <xf numFmtId="0" fontId="80" fillId="0" borderId="5" xfId="0" applyFont="1" applyFill="1" applyBorder="1" applyAlignment="1">
      <alignment horizontal="left" vertical="center" wrapText="1"/>
    </xf>
    <xf numFmtId="0" fontId="80" fillId="0" borderId="5" xfId="0" applyFont="1" applyFill="1" applyBorder="1" applyAlignment="1">
      <alignment horizontal="left" vertical="center"/>
    </xf>
    <xf numFmtId="0" fontId="82" fillId="13" borderId="1" xfId="50" applyFont="1" applyFill="1" applyBorder="1" applyAlignment="1">
      <alignment horizontal="center" vertical="center"/>
    </xf>
    <xf numFmtId="178" fontId="82" fillId="13" borderId="1" xfId="50" applyNumberFormat="1" applyFont="1" applyFill="1" applyBorder="1" applyAlignment="1">
      <alignment horizontal="center" vertical="center" wrapText="1"/>
    </xf>
    <xf numFmtId="0" fontId="83" fillId="0" borderId="1" xfId="0" applyFont="1" applyFill="1" applyBorder="1" applyAlignment="1">
      <alignment horizontal="center" vertical="center"/>
    </xf>
    <xf numFmtId="0" fontId="9" fillId="2" borderId="1" xfId="50" applyFont="1" applyFill="1" applyBorder="1" applyAlignment="1">
      <alignment horizontal="center" vertical="center" wrapText="1"/>
    </xf>
    <xf numFmtId="0" fontId="80" fillId="2" borderId="1" xfId="50" applyFont="1" applyFill="1" applyBorder="1" applyAlignment="1">
      <alignment horizontal="center" vertical="center" wrapText="1"/>
    </xf>
    <xf numFmtId="0" fontId="83" fillId="0" borderId="31" xfId="0" applyFont="1" applyFill="1" applyBorder="1" applyAlignment="1">
      <alignment horizontal="center" vertical="center"/>
    </xf>
    <xf numFmtId="0" fontId="50" fillId="0" borderId="4" xfId="50" applyFont="1" applyFill="1" applyBorder="1" applyAlignment="1">
      <alignment horizontal="center" vertical="center" wrapText="1"/>
    </xf>
    <xf numFmtId="0" fontId="80" fillId="0" borderId="4" xfId="50" applyFont="1" applyFill="1" applyBorder="1" applyAlignment="1">
      <alignment horizontal="center" vertical="center" wrapText="1"/>
    </xf>
    <xf numFmtId="0" fontId="83" fillId="14" borderId="3" xfId="0" applyFont="1" applyFill="1" applyBorder="1" applyAlignment="1">
      <alignment horizontal="center" vertical="center"/>
    </xf>
    <xf numFmtId="0" fontId="9" fillId="2" borderId="5" xfId="50" applyFont="1" applyFill="1" applyBorder="1" applyAlignment="1">
      <alignment horizontal="center" vertical="center" wrapText="1"/>
    </xf>
    <xf numFmtId="0" fontId="80" fillId="0" borderId="5" xfId="50" applyFont="1" applyFill="1" applyBorder="1" applyAlignment="1">
      <alignment horizontal="center" vertical="center" wrapText="1"/>
    </xf>
    <xf numFmtId="0" fontId="80" fillId="2" borderId="5" xfId="50" applyFont="1" applyFill="1" applyBorder="1" applyAlignment="1">
      <alignment horizontal="center" vertical="center" wrapText="1"/>
    </xf>
    <xf numFmtId="0" fontId="50" fillId="0" borderId="5" xfId="50" applyFont="1" applyFill="1" applyBorder="1" applyAlignment="1">
      <alignment horizontal="center" vertical="center" wrapText="1"/>
    </xf>
    <xf numFmtId="0" fontId="9" fillId="0" borderId="8" xfId="50" applyFont="1" applyFill="1" applyBorder="1" applyAlignment="1">
      <alignment horizontal="center" vertical="center" wrapText="1"/>
    </xf>
    <xf numFmtId="0" fontId="80" fillId="0" borderId="8" xfId="50" applyFont="1" applyFill="1" applyBorder="1" applyAlignment="1">
      <alignment horizontal="center" vertical="center" wrapText="1"/>
    </xf>
    <xf numFmtId="0" fontId="83" fillId="14" borderId="9" xfId="0" applyFont="1" applyFill="1" applyBorder="1" applyAlignment="1">
      <alignment horizontal="center" vertical="center"/>
    </xf>
    <xf numFmtId="0" fontId="9" fillId="0" borderId="9" xfId="50" applyFont="1" applyFill="1" applyBorder="1" applyAlignment="1">
      <alignment horizontal="center" vertical="center" wrapText="1"/>
    </xf>
    <xf numFmtId="0" fontId="80" fillId="0" borderId="9" xfId="50" applyFont="1" applyFill="1" applyBorder="1" applyAlignment="1">
      <alignment horizontal="center" vertical="center" wrapText="1"/>
    </xf>
    <xf numFmtId="0" fontId="80" fillId="0" borderId="6" xfId="50" applyFont="1" applyFill="1" applyBorder="1" applyAlignment="1">
      <alignment horizontal="center" vertical="center" wrapText="1"/>
    </xf>
    <xf numFmtId="0" fontId="83" fillId="0" borderId="3" xfId="0" applyFont="1" applyFill="1" applyBorder="1" applyAlignment="1">
      <alignment horizontal="center" vertical="center"/>
    </xf>
    <xf numFmtId="0" fontId="83" fillId="0" borderId="8" xfId="0" applyFont="1" applyFill="1" applyBorder="1" applyAlignment="1">
      <alignment horizontal="center" vertical="center"/>
    </xf>
    <xf numFmtId="0" fontId="9" fillId="2" borderId="8" xfId="50" applyFont="1" applyFill="1" applyBorder="1" applyAlignment="1">
      <alignment horizontal="center" vertical="center" wrapText="1"/>
    </xf>
    <xf numFmtId="0" fontId="80" fillId="2" borderId="8" xfId="50" applyFont="1" applyFill="1" applyBorder="1" applyAlignment="1">
      <alignment horizontal="center" vertical="center" wrapText="1"/>
    </xf>
    <xf numFmtId="0" fontId="83" fillId="0" borderId="5" xfId="0" applyFont="1" applyFill="1" applyBorder="1" applyAlignment="1">
      <alignment horizontal="center" vertical="center"/>
    </xf>
    <xf numFmtId="0" fontId="9" fillId="0" borderId="5" xfId="50" applyFont="1" applyFill="1" applyBorder="1" applyAlignment="1">
      <alignment horizontal="center" vertical="center" wrapText="1"/>
    </xf>
    <xf numFmtId="0" fontId="9" fillId="0" borderId="1" xfId="50" applyFont="1" applyFill="1" applyBorder="1" applyAlignment="1">
      <alignment horizontal="center" vertical="center" wrapText="1"/>
    </xf>
    <xf numFmtId="0" fontId="9" fillId="0" borderId="3" xfId="50" applyFont="1" applyFill="1" applyBorder="1" applyAlignment="1">
      <alignment horizontal="center" vertical="center" wrapText="1"/>
    </xf>
    <xf numFmtId="177" fontId="81" fillId="0" borderId="5" xfId="0" applyNumberFormat="1" applyFont="1" applyFill="1" applyBorder="1" applyAlignment="1">
      <alignment horizontal="center" vertical="center"/>
    </xf>
    <xf numFmtId="0" fontId="84" fillId="0" borderId="5" xfId="0" applyFont="1" applyFill="1" applyBorder="1" applyAlignment="1">
      <alignment horizontal="left" vertical="center"/>
    </xf>
    <xf numFmtId="177" fontId="80" fillId="0" borderId="5" xfId="0" applyNumberFormat="1" applyFont="1" applyFill="1" applyBorder="1" applyAlignment="1">
      <alignment horizontal="center" vertical="center"/>
    </xf>
    <xf numFmtId="0" fontId="9" fillId="0" borderId="5" xfId="0" applyFont="1" applyFill="1" applyBorder="1" applyAlignment="1">
      <alignment horizontal="left" vertical="center"/>
    </xf>
    <xf numFmtId="177" fontId="82" fillId="13" borderId="1" xfId="50" applyNumberFormat="1" applyFont="1" applyFill="1" applyBorder="1" applyAlignment="1">
      <alignment horizontal="center" vertical="center" wrapText="1"/>
    </xf>
    <xf numFmtId="178" fontId="82" fillId="13" borderId="1" xfId="50" applyNumberFormat="1" applyFont="1" applyFill="1" applyBorder="1" applyAlignment="1">
      <alignment horizontal="left" vertical="center" wrapText="1"/>
    </xf>
    <xf numFmtId="43" fontId="80" fillId="0" borderId="1" xfId="51" applyNumberFormat="1" applyFont="1" applyFill="1" applyBorder="1" applyAlignment="1">
      <alignment horizontal="center" vertical="center" wrapText="1"/>
    </xf>
    <xf numFmtId="177" fontId="85" fillId="15" borderId="1" xfId="51" applyNumberFormat="1" applyFont="1" applyFill="1" applyBorder="1" applyAlignment="1">
      <alignment horizontal="center" vertical="center" wrapText="1"/>
    </xf>
    <xf numFmtId="0" fontId="86" fillId="0" borderId="5" xfId="6" applyFont="1" applyFill="1" applyBorder="1" applyAlignment="1">
      <alignment horizontal="left" vertical="center"/>
      <protection locked="0"/>
    </xf>
    <xf numFmtId="0" fontId="87" fillId="2" borderId="1" xfId="6" applyFont="1" applyFill="1" applyBorder="1" applyAlignment="1">
      <alignment horizontal="left" vertical="center" wrapText="1"/>
      <protection locked="0"/>
    </xf>
    <xf numFmtId="43" fontId="80" fillId="0" borderId="4" xfId="51" applyNumberFormat="1" applyFont="1" applyFill="1" applyBorder="1" applyAlignment="1">
      <alignment horizontal="center" vertical="center" wrapText="1"/>
    </xf>
    <xf numFmtId="177" fontId="85" fillId="15" borderId="4" xfId="51" applyNumberFormat="1" applyFont="1" applyFill="1" applyBorder="1" applyAlignment="1">
      <alignment horizontal="center" vertical="center" wrapText="1"/>
    </xf>
    <xf numFmtId="0" fontId="86" fillId="0" borderId="4" xfId="6" applyFont="1" applyFill="1" applyBorder="1" applyAlignment="1">
      <alignment horizontal="left" vertical="center"/>
      <protection locked="0"/>
    </xf>
    <xf numFmtId="43" fontId="80" fillId="0" borderId="5" xfId="51" applyNumberFormat="1" applyFont="1" applyFill="1" applyBorder="1" applyAlignment="1">
      <alignment horizontal="center" vertical="center" wrapText="1"/>
    </xf>
    <xf numFmtId="177" fontId="85" fillId="15" borderId="5" xfId="51" applyNumberFormat="1" applyFont="1" applyFill="1" applyBorder="1" applyAlignment="1">
      <alignment horizontal="center" vertical="center" wrapText="1"/>
    </xf>
    <xf numFmtId="0" fontId="87" fillId="2" borderId="5" xfId="6" applyFont="1" applyFill="1" applyBorder="1" applyAlignment="1">
      <alignment horizontal="left" vertical="center" wrapText="1"/>
      <protection locked="0"/>
    </xf>
    <xf numFmtId="0" fontId="86" fillId="0" borderId="0" xfId="6" applyFont="1" applyFill="1">
      <alignment vertical="top"/>
      <protection locked="0"/>
    </xf>
    <xf numFmtId="43" fontId="80" fillId="0" borderId="8" xfId="51" applyNumberFormat="1" applyFont="1" applyFill="1" applyBorder="1" applyAlignment="1">
      <alignment horizontal="center" vertical="center" wrapText="1"/>
    </xf>
    <xf numFmtId="177" fontId="88" fillId="15" borderId="5" xfId="49" applyNumberFormat="1" applyFont="1" applyFill="1" applyBorder="1" applyAlignment="1">
      <alignment horizontal="center" vertical="center" wrapText="1"/>
    </xf>
    <xf numFmtId="0" fontId="89" fillId="2" borderId="5" xfId="6" applyFont="1" applyFill="1" applyBorder="1" applyAlignment="1">
      <alignment horizontal="left" vertical="center" wrapText="1"/>
      <protection locked="0"/>
    </xf>
    <xf numFmtId="43" fontId="80" fillId="0" borderId="9" xfId="51" applyNumberFormat="1" applyFont="1" applyFill="1" applyBorder="1" applyAlignment="1">
      <alignment horizontal="center" vertical="center" wrapText="1"/>
    </xf>
    <xf numFmtId="177" fontId="85" fillId="15" borderId="6" xfId="51" applyNumberFormat="1" applyFont="1" applyFill="1" applyBorder="1" applyAlignment="1">
      <alignment horizontal="center" vertical="center" wrapText="1"/>
    </xf>
    <xf numFmtId="0" fontId="86" fillId="0" borderId="32" xfId="6" applyFont="1" applyBorder="1" applyAlignment="1">
      <alignment horizontal="left" vertical="center"/>
      <protection locked="0"/>
    </xf>
    <xf numFmtId="177" fontId="85" fillId="15" borderId="8" xfId="51" applyNumberFormat="1" applyFont="1" applyFill="1" applyBorder="1" applyAlignment="1">
      <alignment horizontal="center" vertical="center" wrapText="1"/>
    </xf>
    <xf numFmtId="0" fontId="87" fillId="0" borderId="8" xfId="6" applyFont="1" applyFill="1" applyBorder="1" applyAlignment="1">
      <alignment horizontal="left" vertical="center" wrapText="1"/>
      <protection locked="0"/>
    </xf>
    <xf numFmtId="0" fontId="1" fillId="0" borderId="5" xfId="6" applyFont="1" applyFill="1" applyBorder="1" applyAlignment="1">
      <alignment horizontal="left" vertical="center" wrapText="1"/>
      <protection locked="0"/>
    </xf>
    <xf numFmtId="0" fontId="86" fillId="0" borderId="5" xfId="6" applyFont="1" applyBorder="1" applyAlignment="1">
      <alignment horizontal="left" vertical="center" wrapText="1"/>
      <protection locked="0"/>
    </xf>
    <xf numFmtId="0" fontId="87" fillId="0" borderId="5" xfId="6" applyFont="1" applyFill="1" applyBorder="1" applyAlignment="1">
      <alignment horizontal="left" vertical="center" wrapText="1"/>
      <protection locked="0"/>
    </xf>
    <xf numFmtId="179" fontId="90" fillId="0" borderId="5" xfId="50" applyNumberFormat="1" applyFont="1" applyFill="1" applyBorder="1" applyAlignment="1">
      <alignment horizontal="center" vertical="center" wrapText="1"/>
    </xf>
    <xf numFmtId="7" fontId="82" fillId="13" borderId="1" xfId="50" applyNumberFormat="1" applyFont="1" applyFill="1" applyBorder="1" applyAlignment="1">
      <alignment horizontal="center" vertical="center" wrapText="1"/>
    </xf>
    <xf numFmtId="0" fontId="82" fillId="13" borderId="1" xfId="50" applyFont="1" applyFill="1" applyBorder="1" applyAlignment="1">
      <alignment horizontal="center" vertical="center" wrapText="1"/>
    </xf>
    <xf numFmtId="43" fontId="91" fillId="2" borderId="5" xfId="51" applyNumberFormat="1" applyFont="1" applyFill="1" applyBorder="1" applyAlignment="1">
      <alignment horizontal="center" vertical="center" wrapText="1"/>
    </xf>
    <xf numFmtId="0" fontId="80" fillId="2" borderId="5" xfId="50" applyFont="1" applyFill="1" applyBorder="1" applyAlignment="1">
      <alignment horizontal="left" vertical="center" wrapText="1"/>
    </xf>
    <xf numFmtId="9" fontId="80" fillId="2" borderId="5" xfId="49" applyNumberFormat="1" applyFont="1" applyFill="1" applyBorder="1" applyAlignment="1">
      <alignment horizontal="center" vertical="center" wrapText="1"/>
    </xf>
    <xf numFmtId="43" fontId="91" fillId="2" borderId="1" xfId="51" applyNumberFormat="1" applyFont="1" applyFill="1" applyBorder="1" applyAlignment="1">
      <alignment horizontal="center" vertical="center" wrapText="1"/>
    </xf>
    <xf numFmtId="0" fontId="80" fillId="2" borderId="1" xfId="50" applyFont="1" applyFill="1" applyBorder="1" applyAlignment="1">
      <alignment horizontal="left" vertical="center" wrapText="1"/>
    </xf>
    <xf numFmtId="9" fontId="80" fillId="2" borderId="1" xfId="49" applyNumberFormat="1" applyFont="1" applyFill="1" applyBorder="1" applyAlignment="1">
      <alignment horizontal="center" vertical="center" wrapText="1"/>
    </xf>
    <xf numFmtId="43" fontId="91" fillId="0" borderId="4" xfId="51" applyNumberFormat="1" applyFont="1" applyFill="1" applyBorder="1" applyAlignment="1">
      <alignment horizontal="center" vertical="center" wrapText="1"/>
    </xf>
    <xf numFmtId="0" fontId="80" fillId="0" borderId="4" xfId="50" applyFont="1" applyFill="1" applyBorder="1" applyAlignment="1">
      <alignment horizontal="left" vertical="center" wrapText="1"/>
    </xf>
    <xf numFmtId="9" fontId="80" fillId="0" borderId="4" xfId="49" applyNumberFormat="1" applyFont="1" applyFill="1" applyBorder="1" applyAlignment="1">
      <alignment horizontal="center" vertical="center" wrapText="1"/>
    </xf>
    <xf numFmtId="0" fontId="92" fillId="2" borderId="5" xfId="50" applyFont="1" applyFill="1" applyBorder="1" applyAlignment="1">
      <alignment horizontal="left" vertical="center" wrapText="1"/>
    </xf>
    <xf numFmtId="43" fontId="91" fillId="0" borderId="5" xfId="51" applyNumberFormat="1" applyFont="1" applyFill="1" applyBorder="1" applyAlignment="1">
      <alignment horizontal="center" vertical="center" wrapText="1"/>
    </xf>
    <xf numFmtId="9" fontId="80" fillId="0" borderId="5" xfId="49" applyNumberFormat="1" applyFont="1" applyFill="1" applyBorder="1" applyAlignment="1">
      <alignment horizontal="center" vertical="center" wrapText="1"/>
    </xf>
    <xf numFmtId="43" fontId="91" fillId="0" borderId="6" xfId="51" applyNumberFormat="1" applyFont="1" applyFill="1" applyBorder="1" applyAlignment="1">
      <alignment horizontal="center" vertical="center" wrapText="1"/>
    </xf>
    <xf numFmtId="0" fontId="92" fillId="0" borderId="6" xfId="50" applyFont="1" applyFill="1" applyBorder="1" applyAlignment="1">
      <alignment horizontal="left" vertical="center" wrapText="1"/>
    </xf>
    <xf numFmtId="9" fontId="80" fillId="0" borderId="6" xfId="49" applyNumberFormat="1" applyFont="1" applyFill="1" applyBorder="1" applyAlignment="1">
      <alignment horizontal="center" vertical="center" wrapText="1"/>
    </xf>
    <xf numFmtId="43" fontId="91" fillId="0" borderId="8" xfId="51" applyNumberFormat="1" applyFont="1" applyFill="1" applyBorder="1" applyAlignment="1">
      <alignment horizontal="center" vertical="center" wrapText="1"/>
    </xf>
    <xf numFmtId="0" fontId="80" fillId="0" borderId="8" xfId="50" applyFont="1" applyFill="1" applyBorder="1" applyAlignment="1">
      <alignment horizontal="left" vertical="center" wrapText="1"/>
    </xf>
    <xf numFmtId="9" fontId="80" fillId="0" borderId="8" xfId="49" applyNumberFormat="1" applyFont="1" applyFill="1" applyBorder="1" applyAlignment="1">
      <alignment horizontal="center" vertical="center" wrapText="1"/>
    </xf>
    <xf numFmtId="0" fontId="80" fillId="2" borderId="8" xfId="50" applyFont="1" applyFill="1" applyBorder="1" applyAlignment="1">
      <alignment horizontal="left" vertical="center" wrapText="1"/>
    </xf>
    <xf numFmtId="0" fontId="80" fillId="0" borderId="5" xfId="50" applyFont="1" applyFill="1" applyBorder="1" applyAlignment="1">
      <alignment horizontal="left" vertical="center" wrapText="1"/>
    </xf>
    <xf numFmtId="0" fontId="93" fillId="0" borderId="1" xfId="50" applyFont="1" applyFill="1" applyBorder="1" applyAlignment="1">
      <alignment horizontal="center" vertical="center" wrapText="1"/>
    </xf>
    <xf numFmtId="0" fontId="80" fillId="0" borderId="1" xfId="50" applyFont="1" applyFill="1" applyBorder="1" applyAlignment="1">
      <alignment horizontal="center" vertical="center" wrapText="1"/>
    </xf>
    <xf numFmtId="0" fontId="51" fillId="0" borderId="4" xfId="50" applyFont="1" applyFill="1" applyBorder="1" applyAlignment="1">
      <alignment horizontal="center" vertical="center" wrapText="1"/>
    </xf>
    <xf numFmtId="0" fontId="51" fillId="2" borderId="5" xfId="50" applyFont="1" applyFill="1" applyBorder="1" applyAlignment="1">
      <alignment horizontal="center" vertical="center" wrapText="1"/>
    </xf>
    <xf numFmtId="0" fontId="93" fillId="0" borderId="8" xfId="50" applyFont="1" applyFill="1" applyBorder="1" applyAlignment="1">
      <alignment horizontal="center" vertical="center" wrapText="1"/>
    </xf>
    <xf numFmtId="0" fontId="93" fillId="0" borderId="9" xfId="50" applyFont="1" applyFill="1" applyBorder="1" applyAlignment="1">
      <alignment horizontal="center" vertical="center" wrapText="1"/>
    </xf>
    <xf numFmtId="0" fontId="80" fillId="0" borderId="5" xfId="0" applyFont="1" applyFill="1" applyBorder="1" applyAlignment="1">
      <alignment horizontal="center" vertical="center"/>
    </xf>
    <xf numFmtId="0" fontId="94" fillId="0" borderId="0" xfId="0" applyFont="1" applyFill="1" applyAlignment="1">
      <alignment vertical="center" wrapText="1"/>
    </xf>
    <xf numFmtId="0" fontId="5" fillId="0" borderId="0" xfId="0" applyFont="1" applyFill="1" applyAlignment="1">
      <alignment horizontal="center" vertical="center"/>
    </xf>
    <xf numFmtId="0" fontId="95" fillId="0" borderId="0" xfId="0" applyFont="1" applyFill="1" applyAlignment="1">
      <alignment vertical="center" wrapText="1"/>
    </xf>
    <xf numFmtId="0" fontId="96" fillId="0" borderId="0" xfId="0" applyFont="1" applyFill="1" applyAlignment="1">
      <alignment vertical="center"/>
    </xf>
    <xf numFmtId="0" fontId="5" fillId="0" borderId="0" xfId="0" applyFont="1" applyFill="1" applyAlignment="1">
      <alignment horizontal="left" vertical="center" wrapText="1"/>
    </xf>
    <xf numFmtId="0" fontId="97" fillId="0" borderId="0" xfId="0" applyFont="1" applyFill="1" applyAlignment="1">
      <alignment vertical="center" wrapText="1"/>
    </xf>
    <xf numFmtId="0" fontId="92" fillId="0" borderId="1" xfId="0" applyFont="1" applyFill="1" applyBorder="1" applyAlignment="1">
      <alignment horizontal="left" vertical="center" wrapText="1"/>
    </xf>
    <xf numFmtId="7" fontId="98" fillId="16" borderId="1" xfId="50" applyNumberFormat="1" applyFont="1" applyFill="1" applyBorder="1" applyAlignment="1">
      <alignment horizontal="center" vertical="center" wrapText="1"/>
    </xf>
    <xf numFmtId="0" fontId="5" fillId="0" borderId="0" xfId="0" applyFont="1" applyFill="1" applyAlignment="1">
      <alignment vertical="center" wrapText="1"/>
    </xf>
    <xf numFmtId="0" fontId="43" fillId="0" borderId="0" xfId="0" applyFont="1" applyFill="1" applyBorder="1" applyAlignment="1">
      <alignment vertical="center"/>
    </xf>
    <xf numFmtId="0" fontId="43" fillId="0" borderId="0" xfId="0" applyFont="1" applyFill="1" applyBorder="1" applyAlignment="1">
      <alignment horizontal="left" vertical="center" wrapText="1"/>
    </xf>
    <xf numFmtId="0" fontId="99" fillId="0" borderId="0" xfId="0" applyFont="1" applyFill="1" applyBorder="1" applyAlignment="1">
      <alignment vertical="center"/>
    </xf>
    <xf numFmtId="0" fontId="100" fillId="0" borderId="0" xfId="0" applyFont="1" applyFill="1" applyBorder="1" applyAlignment="1">
      <alignment horizontal="center" vertical="center" wrapText="1"/>
    </xf>
    <xf numFmtId="0" fontId="101" fillId="0" borderId="0" xfId="0" applyFont="1" applyFill="1" applyBorder="1" applyAlignment="1">
      <alignment horizontal="center" vertical="center" wrapText="1"/>
    </xf>
    <xf numFmtId="0" fontId="102" fillId="17" borderId="16" xfId="0" applyFont="1" applyFill="1" applyBorder="1" applyAlignment="1">
      <alignment horizontal="left" vertical="center" wrapText="1"/>
    </xf>
    <xf numFmtId="0" fontId="103" fillId="17" borderId="16" xfId="0" applyFont="1" applyFill="1" applyBorder="1" applyAlignment="1">
      <alignment horizontal="left" vertical="center" wrapText="1"/>
    </xf>
    <xf numFmtId="0" fontId="104" fillId="18" borderId="12" xfId="0" applyFont="1" applyFill="1" applyBorder="1" applyAlignment="1">
      <alignment horizontal="center" vertical="center" wrapText="1"/>
    </xf>
    <xf numFmtId="0" fontId="105" fillId="9" borderId="4" xfId="0" applyFont="1" applyFill="1" applyBorder="1" applyAlignment="1">
      <alignment horizontal="center" vertical="center" wrapText="1"/>
    </xf>
    <xf numFmtId="0" fontId="106" fillId="9" borderId="4" xfId="0" applyFont="1" applyFill="1" applyBorder="1" applyAlignment="1">
      <alignment horizontal="center" vertical="center" wrapText="1"/>
    </xf>
    <xf numFmtId="0" fontId="107" fillId="0" borderId="4" xfId="0" applyFont="1" applyBorder="1" applyAlignment="1">
      <alignment horizontal="center" vertical="center" wrapText="1"/>
    </xf>
    <xf numFmtId="0" fontId="107" fillId="0" borderId="4" xfId="0" applyFont="1" applyBorder="1" applyAlignment="1">
      <alignment horizontal="center" vertical="center"/>
    </xf>
    <xf numFmtId="0" fontId="105" fillId="9" borderId="5" xfId="0" applyFont="1" applyFill="1" applyBorder="1" applyAlignment="1">
      <alignment horizontal="center" vertical="center" wrapText="1"/>
    </xf>
    <xf numFmtId="0" fontId="93" fillId="9" borderId="5" xfId="0" applyFont="1" applyFill="1" applyBorder="1" applyAlignment="1">
      <alignment horizontal="center" vertical="center" wrapText="1"/>
    </xf>
    <xf numFmtId="0" fontId="107" fillId="0" borderId="5" xfId="0" applyFont="1" applyBorder="1" applyAlignment="1">
      <alignment horizontal="center" vertical="center"/>
    </xf>
    <xf numFmtId="0" fontId="104" fillId="9" borderId="5" xfId="0" applyFont="1" applyFill="1" applyBorder="1" applyAlignment="1">
      <alignment horizontal="center" vertical="center" wrapText="1"/>
    </xf>
    <xf numFmtId="0" fontId="107" fillId="0" borderId="5" xfId="0" applyFont="1" applyBorder="1" applyAlignment="1">
      <alignment horizontal="center" vertical="center" wrapText="1"/>
    </xf>
    <xf numFmtId="0" fontId="98" fillId="9" borderId="5" xfId="0" applyFont="1" applyFill="1" applyBorder="1" applyAlignment="1">
      <alignment horizontal="center" vertical="center" wrapText="1"/>
    </xf>
    <xf numFmtId="0" fontId="108" fillId="9" borderId="5" xfId="0" applyFont="1" applyFill="1" applyBorder="1" applyAlignment="1">
      <alignment horizontal="center" vertical="center" wrapText="1"/>
    </xf>
    <xf numFmtId="0" fontId="105" fillId="9" borderId="6" xfId="0" applyFont="1" applyFill="1" applyBorder="1" applyAlignment="1">
      <alignment horizontal="center" vertical="center" wrapText="1"/>
    </xf>
    <xf numFmtId="0" fontId="101" fillId="9" borderId="6" xfId="0" applyFont="1" applyFill="1" applyBorder="1" applyAlignment="1">
      <alignment horizontal="center" vertical="center" wrapText="1"/>
    </xf>
    <xf numFmtId="0" fontId="107" fillId="0" borderId="6" xfId="0" applyFont="1" applyBorder="1" applyAlignment="1">
      <alignment horizontal="center" vertical="center"/>
    </xf>
    <xf numFmtId="0" fontId="101" fillId="0" borderId="0" xfId="0" applyFont="1" applyFill="1" applyBorder="1" applyAlignment="1">
      <alignment horizontal="center" vertical="center"/>
    </xf>
    <xf numFmtId="0" fontId="50" fillId="0" borderId="0" xfId="0" applyFont="1" applyFill="1" applyBorder="1" applyAlignment="1">
      <alignment horizontal="center" vertical="center"/>
    </xf>
    <xf numFmtId="0" fontId="103" fillId="17" borderId="16" xfId="0" applyFont="1" applyFill="1" applyBorder="1" applyAlignment="1">
      <alignment horizontal="left" vertical="center"/>
    </xf>
    <xf numFmtId="0" fontId="9" fillId="17" borderId="16" xfId="0" applyFont="1" applyFill="1" applyBorder="1" applyAlignment="1">
      <alignment horizontal="left" vertical="center"/>
    </xf>
    <xf numFmtId="0" fontId="50" fillId="18" borderId="12" xfId="0" applyFont="1" applyFill="1" applyBorder="1" applyAlignment="1">
      <alignment horizontal="center" vertical="center"/>
    </xf>
    <xf numFmtId="0" fontId="100" fillId="9" borderId="4" xfId="0" applyFont="1" applyFill="1" applyBorder="1" applyAlignment="1">
      <alignment horizontal="center" vertical="center" wrapText="1"/>
    </xf>
    <xf numFmtId="0" fontId="109" fillId="9" borderId="4" xfId="0" applyFont="1" applyFill="1" applyBorder="1" applyAlignment="1">
      <alignment horizontal="center" vertical="center" wrapText="1"/>
    </xf>
    <xf numFmtId="0" fontId="110" fillId="0" borderId="4" xfId="0" applyFont="1" applyFill="1" applyBorder="1" applyAlignment="1">
      <alignment horizontal="center" vertical="center"/>
    </xf>
    <xf numFmtId="0" fontId="107" fillId="19" borderId="4" xfId="0" applyFont="1" applyFill="1" applyBorder="1" applyAlignment="1">
      <alignment horizontal="center" vertical="center" wrapText="1"/>
    </xf>
    <xf numFmtId="0" fontId="100" fillId="9" borderId="5" xfId="0" applyFont="1" applyFill="1" applyBorder="1" applyAlignment="1">
      <alignment horizontal="center" vertical="center" wrapText="1"/>
    </xf>
    <xf numFmtId="0" fontId="109" fillId="9" borderId="5" xfId="0" applyFont="1" applyFill="1" applyBorder="1" applyAlignment="1">
      <alignment horizontal="center" vertical="center" wrapText="1"/>
    </xf>
    <xf numFmtId="0" fontId="110" fillId="0" borderId="5" xfId="0" applyFont="1" applyFill="1" applyBorder="1" applyAlignment="1">
      <alignment horizontal="center" vertical="center"/>
    </xf>
    <xf numFmtId="0" fontId="107" fillId="19" borderId="5" xfId="0" applyFont="1" applyFill="1" applyBorder="1" applyAlignment="1">
      <alignment horizontal="center" vertical="center" wrapText="1"/>
    </xf>
    <xf numFmtId="0" fontId="100" fillId="9" borderId="6" xfId="0" applyFont="1" applyFill="1" applyBorder="1" applyAlignment="1">
      <alignment horizontal="center" vertical="center" wrapText="1"/>
    </xf>
    <xf numFmtId="0" fontId="109" fillId="9" borderId="6" xfId="0" applyFont="1" applyFill="1" applyBorder="1" applyAlignment="1">
      <alignment horizontal="center" vertical="center" wrapText="1"/>
    </xf>
    <xf numFmtId="0" fontId="110" fillId="0" borderId="6" xfId="0" applyFont="1" applyFill="1" applyBorder="1" applyAlignment="1">
      <alignment horizontal="center" vertical="center"/>
    </xf>
    <xf numFmtId="0" fontId="107" fillId="19" borderId="6" xfId="0" applyFont="1" applyFill="1" applyBorder="1" applyAlignment="1">
      <alignment horizontal="center" vertical="center" wrapText="1"/>
    </xf>
    <xf numFmtId="0" fontId="101" fillId="18" borderId="12" xfId="0" applyFont="1" applyFill="1" applyBorder="1" applyAlignment="1">
      <alignment horizontal="center" vertical="center" wrapText="1"/>
    </xf>
    <xf numFmtId="0" fontId="111" fillId="0" borderId="4" xfId="0" applyFont="1" applyFill="1" applyBorder="1" applyAlignment="1">
      <alignment horizontal="left" vertical="center" wrapText="1"/>
    </xf>
    <xf numFmtId="0" fontId="111" fillId="0" borderId="5" xfId="0" applyFont="1" applyFill="1" applyBorder="1" applyAlignment="1">
      <alignment horizontal="left" vertical="center" wrapText="1"/>
    </xf>
    <xf numFmtId="0" fontId="112" fillId="0" borderId="0" xfId="6" applyFont="1" applyAlignment="1">
      <alignment vertical="top" wrapText="1"/>
      <protection locked="0"/>
    </xf>
    <xf numFmtId="0" fontId="111" fillId="0" borderId="6" xfId="0" applyFont="1" applyFill="1" applyBorder="1" applyAlignment="1">
      <alignment horizontal="left" vertical="center" wrapText="1"/>
    </xf>
    <xf numFmtId="0" fontId="43" fillId="0" borderId="0" xfId="0" applyFont="1" applyFill="1" applyBorder="1" applyAlignment="1">
      <alignment horizontal="left" vertical="center"/>
    </xf>
    <xf numFmtId="0" fontId="113" fillId="0" borderId="0" xfId="0" applyFont="1" applyFill="1" applyBorder="1" applyAlignment="1">
      <alignment horizontal="center" vertical="center"/>
    </xf>
    <xf numFmtId="0" fontId="114" fillId="0" borderId="0" xfId="0" applyFont="1" applyFill="1" applyBorder="1" applyAlignment="1">
      <alignment horizontal="center" vertical="center" wrapText="1"/>
    </xf>
    <xf numFmtId="49" fontId="114" fillId="0" borderId="0" xfId="0" applyNumberFormat="1" applyFont="1" applyFill="1" applyBorder="1" applyAlignment="1">
      <alignment horizontal="center" vertical="center" wrapText="1"/>
    </xf>
    <xf numFmtId="49" fontId="114" fillId="0" borderId="0" xfId="0" applyNumberFormat="1" applyFont="1" applyFill="1" applyBorder="1" applyAlignment="1">
      <alignment horizontal="left" vertical="center" wrapText="1"/>
    </xf>
    <xf numFmtId="180" fontId="115" fillId="0" borderId="0" xfId="2" applyNumberFormat="1" applyFont="1" applyFill="1" applyBorder="1" applyAlignment="1" applyProtection="1">
      <alignment horizontal="center" vertical="center" wrapText="1"/>
    </xf>
    <xf numFmtId="180" fontId="116" fillId="0" borderId="0" xfId="2" applyNumberFormat="1" applyFont="1" applyFill="1" applyBorder="1" applyAlignment="1" applyProtection="1">
      <alignment horizontal="center" vertical="center" wrapText="1"/>
    </xf>
    <xf numFmtId="49" fontId="115" fillId="0" borderId="0" xfId="0" applyNumberFormat="1" applyFont="1" applyFill="1" applyBorder="1" applyAlignment="1" applyProtection="1">
      <alignment horizontal="left" vertical="center" wrapText="1"/>
    </xf>
    <xf numFmtId="177" fontId="114" fillId="0" borderId="0" xfId="0" applyNumberFormat="1" applyFont="1" applyFill="1" applyBorder="1" applyAlignment="1">
      <alignment horizontal="center" vertical="center" wrapText="1"/>
    </xf>
    <xf numFmtId="0" fontId="117" fillId="0" borderId="0" xfId="0" applyFont="1" applyFill="1" applyBorder="1" applyAlignment="1">
      <alignment horizontal="center" vertical="center"/>
    </xf>
    <xf numFmtId="0" fontId="118" fillId="0" borderId="5" xfId="0" applyFont="1" applyFill="1" applyBorder="1" applyAlignment="1">
      <alignment horizontal="center" vertical="center" wrapText="1"/>
    </xf>
    <xf numFmtId="0" fontId="118" fillId="0" borderId="5" xfId="0" applyFont="1" applyFill="1" applyBorder="1" applyAlignment="1">
      <alignment horizontal="center" vertical="center"/>
    </xf>
    <xf numFmtId="0" fontId="118" fillId="0" borderId="5" xfId="0" applyFont="1" applyFill="1" applyBorder="1" applyAlignment="1">
      <alignment horizontal="left" vertical="center"/>
    </xf>
    <xf numFmtId="49" fontId="119" fillId="20" borderId="5" xfId="0" applyNumberFormat="1" applyFont="1" applyFill="1" applyBorder="1" applyAlignment="1">
      <alignment horizontal="center" vertical="center" wrapText="1"/>
    </xf>
    <xf numFmtId="0" fontId="120" fillId="0" borderId="5" xfId="0" applyFont="1" applyFill="1" applyBorder="1" applyAlignment="1">
      <alignment horizontal="center" vertical="center" textRotation="255" wrapText="1"/>
    </xf>
    <xf numFmtId="49" fontId="114" fillId="0" borderId="5" xfId="0" applyNumberFormat="1" applyFont="1" applyFill="1" applyBorder="1" applyAlignment="1">
      <alignment horizontal="center" vertical="center" wrapText="1"/>
    </xf>
    <xf numFmtId="0" fontId="114" fillId="0" borderId="5" xfId="0" applyFont="1" applyFill="1" applyBorder="1" applyAlignment="1">
      <alignment horizontal="center" vertical="center"/>
    </xf>
    <xf numFmtId="0" fontId="115" fillId="0" borderId="5" xfId="0" applyFont="1" applyFill="1" applyBorder="1" applyAlignment="1">
      <alignment horizontal="left" vertical="center"/>
    </xf>
    <xf numFmtId="0" fontId="115" fillId="0" borderId="5" xfId="0" applyFont="1" applyFill="1" applyBorder="1" applyAlignment="1">
      <alignment horizontal="left" vertical="center" wrapText="1"/>
    </xf>
    <xf numFmtId="0" fontId="120" fillId="0" borderId="0" xfId="0" applyFont="1" applyFill="1" applyBorder="1" applyAlignment="1">
      <alignment vertical="center" textRotation="255" wrapText="1"/>
    </xf>
    <xf numFmtId="0" fontId="114" fillId="0" borderId="0" xfId="0" applyFont="1" applyFill="1" applyBorder="1" applyAlignment="1">
      <alignment vertical="center" textRotation="255" wrapText="1"/>
    </xf>
    <xf numFmtId="180" fontId="8" fillId="0" borderId="5" xfId="2" applyNumberFormat="1" applyFont="1" applyFill="1" applyBorder="1" applyAlignment="1" applyProtection="1">
      <alignment horizontal="center" vertical="center"/>
    </xf>
    <xf numFmtId="180" fontId="121" fillId="0" borderId="5" xfId="2" applyNumberFormat="1" applyFont="1" applyFill="1" applyBorder="1" applyAlignment="1" applyProtection="1">
      <alignment horizontal="center" vertical="center"/>
    </xf>
    <xf numFmtId="180" fontId="52" fillId="20" borderId="5" xfId="2" applyNumberFormat="1" applyFont="1" applyFill="1" applyBorder="1" applyAlignment="1" applyProtection="1">
      <alignment horizontal="center" vertical="center" wrapText="1"/>
    </xf>
    <xf numFmtId="180" fontId="11" fillId="20" borderId="5" xfId="2" applyNumberFormat="1" applyFont="1" applyFill="1" applyBorder="1" applyAlignment="1" applyProtection="1">
      <alignment horizontal="center" vertical="center" wrapText="1"/>
    </xf>
    <xf numFmtId="0" fontId="103" fillId="0" borderId="5" xfId="0" applyNumberFormat="1" applyFont="1" applyFill="1" applyBorder="1" applyAlignment="1">
      <alignment vertical="center"/>
    </xf>
    <xf numFmtId="180" fontId="114" fillId="0" borderId="5" xfId="0" applyNumberFormat="1" applyFont="1" applyFill="1" applyBorder="1" applyAlignment="1">
      <alignment horizontal="center" vertical="center" wrapText="1"/>
    </xf>
    <xf numFmtId="180" fontId="116" fillId="21" borderId="5" xfId="2" applyNumberFormat="1" applyFont="1" applyFill="1" applyBorder="1" applyAlignment="1" applyProtection="1">
      <alignment horizontal="center" vertical="center" wrapText="1"/>
    </xf>
    <xf numFmtId="180" fontId="115" fillId="0" borderId="5" xfId="2" applyNumberFormat="1" applyFont="1" applyFill="1" applyBorder="1" applyAlignment="1" applyProtection="1">
      <alignment horizontal="center" vertical="center" wrapText="1"/>
    </xf>
    <xf numFmtId="0" fontId="114" fillId="0" borderId="5" xfId="0" applyNumberFormat="1" applyFont="1" applyFill="1" applyBorder="1" applyAlignment="1">
      <alignment horizontal="center" vertical="center" wrapText="1"/>
    </xf>
    <xf numFmtId="0" fontId="115" fillId="0" borderId="5" xfId="0" applyFont="1" applyFill="1" applyBorder="1" applyAlignment="1">
      <alignment horizontal="center" vertical="center"/>
    </xf>
    <xf numFmtId="180" fontId="115" fillId="0" borderId="5" xfId="2" applyNumberFormat="1" applyFont="1" applyFill="1" applyBorder="1" applyAlignment="1" applyProtection="1">
      <alignment horizontal="center" vertical="center"/>
    </xf>
    <xf numFmtId="0" fontId="115" fillId="0" borderId="5" xfId="0" applyNumberFormat="1" applyFont="1" applyFill="1" applyBorder="1" applyAlignment="1">
      <alignment horizontal="center" vertical="center"/>
    </xf>
    <xf numFmtId="0" fontId="120" fillId="0" borderId="5" xfId="0" applyFont="1" applyFill="1" applyBorder="1" applyAlignment="1">
      <alignment horizontal="center" vertical="center"/>
    </xf>
    <xf numFmtId="0" fontId="8" fillId="0" borderId="5" xfId="0" applyFont="1" applyFill="1" applyBorder="1" applyAlignment="1">
      <alignment horizontal="center" vertical="center"/>
    </xf>
    <xf numFmtId="49" fontId="115" fillId="20" borderId="5" xfId="0" applyNumberFormat="1" applyFont="1" applyFill="1" applyBorder="1" applyAlignment="1" applyProtection="1">
      <alignment horizontal="left" vertical="center" wrapText="1"/>
    </xf>
    <xf numFmtId="177" fontId="119" fillId="20" borderId="5" xfId="0" applyNumberFormat="1" applyFont="1" applyFill="1" applyBorder="1" applyAlignment="1">
      <alignment horizontal="center" vertical="center" wrapText="1"/>
    </xf>
    <xf numFmtId="49" fontId="119" fillId="20" borderId="5" xfId="0" applyNumberFormat="1" applyFont="1" applyFill="1" applyBorder="1" applyAlignment="1">
      <alignment horizontal="left" vertical="center" wrapText="1"/>
    </xf>
    <xf numFmtId="0" fontId="117" fillId="0" borderId="5" xfId="6" applyFont="1" applyBorder="1" applyAlignment="1">
      <alignment horizontal="left" vertical="center"/>
      <protection locked="0"/>
    </xf>
    <xf numFmtId="49" fontId="114" fillId="0" borderId="5" xfId="0" applyNumberFormat="1" applyFont="1" applyFill="1" applyBorder="1" applyAlignment="1">
      <alignment horizontal="left" vertical="center" wrapText="1"/>
    </xf>
    <xf numFmtId="0" fontId="115" fillId="0" borderId="5" xfId="6" applyFont="1" applyFill="1" applyBorder="1" applyAlignment="1" applyProtection="1">
      <alignment horizontal="left" vertical="center"/>
      <protection locked="0"/>
    </xf>
    <xf numFmtId="49" fontId="122" fillId="0" borderId="5" xfId="6" applyNumberFormat="1" applyFont="1" applyFill="1" applyBorder="1" applyAlignment="1" applyProtection="1">
      <alignment horizontal="left" vertical="center" wrapText="1"/>
    </xf>
    <xf numFmtId="0" fontId="115" fillId="0" borderId="5" xfId="0" applyFont="1" applyFill="1" applyBorder="1" applyAlignment="1">
      <alignment horizontal="center" vertical="center" wrapText="1"/>
    </xf>
    <xf numFmtId="0" fontId="114" fillId="0" borderId="5" xfId="0" applyFont="1" applyFill="1" applyBorder="1" applyAlignment="1">
      <alignment horizontal="center" vertical="center" wrapText="1"/>
    </xf>
    <xf numFmtId="0" fontId="117" fillId="0" borderId="5" xfId="6" applyFont="1" applyFill="1" applyBorder="1" applyAlignment="1">
      <alignment horizontal="left" vertical="center"/>
      <protection locked="0"/>
    </xf>
    <xf numFmtId="0" fontId="123" fillId="0" borderId="0" xfId="0" applyFont="1">
      <alignment vertical="center"/>
    </xf>
    <xf numFmtId="0" fontId="123" fillId="0" borderId="0" xfId="0" applyFont="1" applyAlignment="1">
      <alignment horizontal="center" vertical="center"/>
    </xf>
    <xf numFmtId="0" fontId="124" fillId="0" borderId="0" xfId="0" applyFont="1" applyFill="1" applyAlignment="1">
      <alignment horizontal="center" vertical="center"/>
    </xf>
    <xf numFmtId="0" fontId="124" fillId="0" borderId="0" xfId="0" applyFont="1">
      <alignment vertical="center"/>
    </xf>
    <xf numFmtId="0" fontId="124" fillId="0" borderId="0" xfId="0" applyFont="1" applyAlignment="1">
      <alignment horizontal="center" vertical="center"/>
    </xf>
    <xf numFmtId="0" fontId="123" fillId="0" borderId="0" xfId="0" applyFont="1" applyAlignment="1">
      <alignment horizontal="left" vertical="center"/>
    </xf>
    <xf numFmtId="0" fontId="125" fillId="0" borderId="0" xfId="0" applyFont="1" applyAlignment="1">
      <alignment horizontal="center" vertical="center"/>
    </xf>
    <xf numFmtId="0" fontId="126" fillId="0" borderId="0" xfId="0" applyFont="1" applyAlignment="1">
      <alignment horizontal="center" vertical="center"/>
    </xf>
    <xf numFmtId="0" fontId="121" fillId="0" borderId="5" xfId="0" applyNumberFormat="1" applyFont="1" applyBorder="1" applyAlignment="1">
      <alignment horizontal="center" vertical="center" wrapText="1"/>
    </xf>
    <xf numFmtId="181" fontId="121" fillId="0" borderId="5" xfId="0" applyNumberFormat="1" applyFont="1" applyBorder="1" applyAlignment="1">
      <alignment horizontal="center" vertical="center" wrapText="1"/>
    </xf>
    <xf numFmtId="0" fontId="43" fillId="22" borderId="5" xfId="0" applyFont="1" applyFill="1" applyBorder="1" applyAlignment="1">
      <alignment horizontal="left" vertical="center" wrapText="1"/>
    </xf>
    <xf numFmtId="0" fontId="127" fillId="23" borderId="5" xfId="0" applyFont="1" applyFill="1" applyBorder="1" applyAlignment="1">
      <alignment horizontal="center" vertical="center" wrapText="1"/>
    </xf>
    <xf numFmtId="0" fontId="128" fillId="0" borderId="5" xfId="0" applyFont="1" applyFill="1" applyBorder="1" applyAlignment="1">
      <alignment horizontal="center" vertical="center" wrapText="1"/>
    </xf>
    <xf numFmtId="0" fontId="107" fillId="0" borderId="5" xfId="0" applyFont="1" applyFill="1" applyBorder="1" applyAlignment="1">
      <alignment horizontal="center" vertical="center" wrapText="1"/>
    </xf>
    <xf numFmtId="0" fontId="129" fillId="0" borderId="5" xfId="0" applyFont="1" applyFill="1" applyBorder="1" applyAlignment="1">
      <alignment horizontal="center" vertical="center"/>
    </xf>
    <xf numFmtId="0" fontId="128" fillId="0" borderId="5" xfId="0" applyFont="1" applyFill="1" applyBorder="1" applyAlignment="1">
      <alignment horizontal="center" vertical="center"/>
    </xf>
    <xf numFmtId="0" fontId="107" fillId="0" borderId="5" xfId="0" applyFont="1" applyFill="1" applyBorder="1" applyAlignment="1">
      <alignment horizontal="center" vertical="center"/>
    </xf>
    <xf numFmtId="181" fontId="50" fillId="0" borderId="5" xfId="0" applyNumberFormat="1" applyFont="1" applyBorder="1" applyAlignment="1">
      <alignment horizontal="center" vertical="center" wrapText="1"/>
    </xf>
    <xf numFmtId="181" fontId="130" fillId="0" borderId="5" xfId="0" applyNumberFormat="1" applyFont="1" applyBorder="1" applyAlignment="1">
      <alignment horizontal="center" vertical="center" wrapText="1"/>
    </xf>
    <xf numFmtId="0" fontId="50" fillId="22" borderId="5" xfId="0" applyFont="1" applyFill="1" applyBorder="1" applyAlignment="1">
      <alignment horizontal="left" vertical="center" wrapText="1"/>
    </xf>
    <xf numFmtId="0" fontId="82" fillId="23" borderId="5" xfId="0" applyFont="1" applyFill="1" applyBorder="1" applyAlignment="1">
      <alignment horizontal="center" vertical="center" wrapText="1"/>
    </xf>
    <xf numFmtId="0" fontId="107" fillId="0" borderId="5" xfId="0" applyFont="1" applyFill="1" applyBorder="1" applyAlignment="1">
      <alignment vertical="center" wrapText="1"/>
    </xf>
    <xf numFmtId="0" fontId="129" fillId="21" borderId="5" xfId="0" applyFont="1" applyFill="1" applyBorder="1" applyAlignment="1">
      <alignment horizontal="center" vertical="center" wrapText="1"/>
    </xf>
    <xf numFmtId="0" fontId="107" fillId="0" borderId="5" xfId="6" applyFont="1" applyFill="1" applyBorder="1" applyAlignment="1">
      <alignment horizontal="center" vertical="center"/>
      <protection locked="0"/>
    </xf>
    <xf numFmtId="0" fontId="107" fillId="0" borderId="5" xfId="0" applyFont="1" applyFill="1" applyBorder="1" applyAlignment="1">
      <alignment vertical="center"/>
    </xf>
    <xf numFmtId="0" fontId="129" fillId="21" borderId="5" xfId="0" applyFont="1" applyFill="1" applyBorder="1" applyAlignment="1">
      <alignment horizontal="center" vertical="center"/>
    </xf>
    <xf numFmtId="0" fontId="129" fillId="0" borderId="5" xfId="6" applyFont="1" applyFill="1" applyBorder="1" applyAlignment="1">
      <alignment horizontal="center" vertical="center"/>
      <protection locked="0"/>
    </xf>
    <xf numFmtId="0" fontId="41" fillId="0" borderId="5" xfId="0" applyFont="1" applyBorder="1" applyAlignment="1">
      <alignment horizontal="center" vertical="center" wrapText="1"/>
    </xf>
    <xf numFmtId="0" fontId="43" fillId="0" borderId="0" xfId="0" applyFont="1" applyAlignment="1">
      <alignment horizontal="center" vertical="center"/>
    </xf>
    <xf numFmtId="0" fontId="43" fillId="0" borderId="0" xfId="0" applyFont="1" applyFill="1" applyAlignment="1">
      <alignment horizontal="center" vertical="center"/>
    </xf>
    <xf numFmtId="0" fontId="131" fillId="0" borderId="0" xfId="0" applyFont="1" applyAlignment="1">
      <alignment horizontal="center" vertical="center"/>
    </xf>
    <xf numFmtId="0" fontId="132" fillId="0" borderId="0" xfId="0" applyFont="1" applyAlignment="1">
      <alignment horizontal="center" vertical="center"/>
    </xf>
    <xf numFmtId="0" fontId="128" fillId="0" borderId="0" xfId="0" applyFont="1" applyAlignment="1">
      <alignment horizontal="center" vertical="center"/>
    </xf>
    <xf numFmtId="181" fontId="11" fillId="0" borderId="33" xfId="0" applyNumberFormat="1" applyFont="1" applyBorder="1" applyAlignment="1">
      <alignment horizontal="center" vertical="center" wrapText="1"/>
    </xf>
    <xf numFmtId="181" fontId="11" fillId="0" borderId="15" xfId="0" applyNumberFormat="1" applyFont="1" applyBorder="1" applyAlignment="1">
      <alignment horizontal="center" vertical="center" wrapText="1"/>
    </xf>
    <xf numFmtId="0" fontId="107" fillId="22" borderId="34" xfId="0" applyFont="1" applyFill="1" applyBorder="1" applyAlignment="1">
      <alignment horizontal="left" vertical="center" wrapText="1"/>
    </xf>
    <xf numFmtId="0" fontId="107" fillId="22" borderId="35" xfId="0" applyFont="1" applyFill="1" applyBorder="1" applyAlignment="1">
      <alignment horizontal="center" vertical="center" wrapText="1"/>
    </xf>
    <xf numFmtId="0" fontId="133" fillId="24" borderId="1" xfId="0" applyFont="1" applyFill="1" applyBorder="1" applyAlignment="1">
      <alignment horizontal="center" vertical="center" wrapText="1"/>
    </xf>
    <xf numFmtId="0" fontId="128" fillId="0" borderId="1" xfId="0" applyFont="1" applyBorder="1" applyAlignment="1">
      <alignment horizontal="center" vertical="center"/>
    </xf>
    <xf numFmtId="0" fontId="128" fillId="0" borderId="5" xfId="0" applyFont="1" applyBorder="1" applyAlignment="1">
      <alignment horizontal="center" vertical="center" wrapText="1"/>
    </xf>
    <xf numFmtId="0" fontId="128" fillId="0" borderId="3" xfId="0" applyFont="1" applyBorder="1" applyAlignment="1">
      <alignment horizontal="center" vertical="center"/>
    </xf>
    <xf numFmtId="0" fontId="128" fillId="0" borderId="5" xfId="0" applyFont="1" applyBorder="1" applyAlignment="1">
      <alignment horizontal="center" vertical="center"/>
    </xf>
    <xf numFmtId="0" fontId="128" fillId="0" borderId="8" xfId="0" applyFont="1" applyBorder="1" applyAlignment="1">
      <alignment horizontal="center" vertical="center"/>
    </xf>
    <xf numFmtId="0" fontId="128" fillId="0" borderId="3" xfId="0" applyFont="1" applyBorder="1" applyAlignment="1">
      <alignment horizontal="center" vertical="center" wrapText="1"/>
    </xf>
    <xf numFmtId="0" fontId="128" fillId="0" borderId="1" xfId="0" applyFont="1" applyBorder="1" applyAlignment="1">
      <alignment horizontal="center" vertical="center" wrapText="1"/>
    </xf>
    <xf numFmtId="0" fontId="128" fillId="0" borderId="8" xfId="0" applyFont="1" applyBorder="1" applyAlignment="1">
      <alignment horizontal="center" vertical="center" wrapText="1"/>
    </xf>
    <xf numFmtId="0" fontId="128" fillId="0" borderId="8" xfId="0" applyFont="1" applyFill="1" applyBorder="1" applyAlignment="1">
      <alignment horizontal="center" vertical="center" wrapText="1"/>
    </xf>
    <xf numFmtId="0" fontId="107" fillId="0" borderId="8" xfId="0" applyFont="1" applyFill="1" applyBorder="1" applyAlignment="1">
      <alignment horizontal="center" vertical="center"/>
    </xf>
    <xf numFmtId="0" fontId="128" fillId="0" borderId="3" xfId="0" applyFont="1" applyFill="1" applyBorder="1" applyAlignment="1">
      <alignment horizontal="center" vertical="center" wrapText="1"/>
    </xf>
    <xf numFmtId="0" fontId="128" fillId="0" borderId="1" xfId="0" applyFont="1" applyFill="1" applyBorder="1" applyAlignment="1">
      <alignment horizontal="center" vertical="center"/>
    </xf>
    <xf numFmtId="0" fontId="128" fillId="0" borderId="8" xfId="0" applyFont="1" applyFill="1" applyBorder="1" applyAlignment="1">
      <alignment horizontal="center" vertical="center"/>
    </xf>
    <xf numFmtId="0" fontId="128" fillId="0" borderId="4" xfId="0" applyFont="1" applyFill="1" applyBorder="1" applyAlignment="1">
      <alignment horizontal="center" vertical="center"/>
    </xf>
    <xf numFmtId="0" fontId="107" fillId="0" borderId="4" xfId="0" applyFont="1" applyFill="1" applyBorder="1" applyAlignment="1">
      <alignment horizontal="center" vertical="center"/>
    </xf>
    <xf numFmtId="0" fontId="107" fillId="0" borderId="1" xfId="0" applyFont="1" applyFill="1" applyBorder="1" applyAlignment="1">
      <alignment horizontal="center" vertical="center"/>
    </xf>
    <xf numFmtId="0" fontId="128" fillId="0" borderId="6" xfId="0" applyFont="1" applyFill="1" applyBorder="1" applyAlignment="1">
      <alignment horizontal="center" vertical="center"/>
    </xf>
    <xf numFmtId="0" fontId="107" fillId="0" borderId="6" xfId="0" applyFont="1" applyFill="1" applyBorder="1" applyAlignment="1">
      <alignment horizontal="center" vertical="center"/>
    </xf>
    <xf numFmtId="0" fontId="107" fillId="0" borderId="8" xfId="0" applyFont="1" applyBorder="1" applyAlignment="1">
      <alignment horizontal="center" vertical="center" wrapText="1"/>
    </xf>
    <xf numFmtId="0" fontId="128" fillId="0" borderId="9" xfId="0" applyFont="1" applyBorder="1" applyAlignment="1">
      <alignment horizontal="center" vertical="center"/>
    </xf>
    <xf numFmtId="0" fontId="128" fillId="0" borderId="6" xfId="0" applyFont="1" applyBorder="1" applyAlignment="1">
      <alignment horizontal="center" vertical="center"/>
    </xf>
    <xf numFmtId="0" fontId="93" fillId="24" borderId="1" xfId="0" applyFont="1" applyFill="1" applyBorder="1" applyAlignment="1">
      <alignment horizontal="center" vertical="center" wrapText="1"/>
    </xf>
    <xf numFmtId="0" fontId="88" fillId="21" borderId="5" xfId="0" applyFont="1" applyFill="1" applyBorder="1" applyAlignment="1">
      <alignment horizontal="center" vertical="center"/>
    </xf>
    <xf numFmtId="0" fontId="129" fillId="0" borderId="5" xfId="0" applyFont="1" applyBorder="1" applyAlignment="1">
      <alignment horizontal="center" vertical="center" wrapText="1"/>
    </xf>
    <xf numFmtId="0" fontId="134" fillId="0" borderId="5" xfId="0" applyFont="1" applyBorder="1" applyAlignment="1">
      <alignment horizontal="center" vertical="center"/>
    </xf>
    <xf numFmtId="0" fontId="134" fillId="0" borderId="8" xfId="0" applyFont="1" applyFill="1" applyBorder="1" applyAlignment="1">
      <alignment horizontal="center" vertical="center"/>
    </xf>
    <xf numFmtId="0" fontId="88" fillId="21" borderId="8" xfId="0" applyFont="1" applyFill="1" applyBorder="1" applyAlignment="1">
      <alignment horizontal="center" vertical="center"/>
    </xf>
    <xf numFmtId="0" fontId="129" fillId="0" borderId="5" xfId="0" applyFont="1" applyFill="1" applyBorder="1" applyAlignment="1">
      <alignment horizontal="center" vertical="center" wrapText="1"/>
    </xf>
    <xf numFmtId="0" fontId="134" fillId="0" borderId="5" xfId="0" applyFont="1" applyFill="1" applyBorder="1" applyAlignment="1">
      <alignment horizontal="center" vertical="center"/>
    </xf>
    <xf numFmtId="0" fontId="88" fillId="21" borderId="4" xfId="0" applyFont="1" applyFill="1" applyBorder="1" applyAlignment="1">
      <alignment horizontal="center" vertical="center"/>
    </xf>
    <xf numFmtId="0" fontId="129" fillId="0" borderId="4" xfId="0" applyFont="1" applyFill="1" applyBorder="1" applyAlignment="1">
      <alignment horizontal="center" vertical="center" wrapText="1"/>
    </xf>
    <xf numFmtId="0" fontId="129" fillId="0" borderId="8" xfId="0" applyFont="1" applyFill="1" applyBorder="1" applyAlignment="1">
      <alignment horizontal="center" vertical="center" wrapText="1"/>
    </xf>
    <xf numFmtId="0" fontId="88" fillId="21" borderId="1" xfId="0" applyFont="1" applyFill="1" applyBorder="1" applyAlignment="1">
      <alignment horizontal="center" vertical="center"/>
    </xf>
    <xf numFmtId="0" fontId="129" fillId="0" borderId="1" xfId="0" applyFont="1" applyFill="1" applyBorder="1" applyAlignment="1">
      <alignment horizontal="center" vertical="center" wrapText="1"/>
    </xf>
    <xf numFmtId="0" fontId="88" fillId="21" borderId="6" xfId="0" applyFont="1" applyFill="1" applyBorder="1" applyAlignment="1">
      <alignment horizontal="center" vertical="center"/>
    </xf>
    <xf numFmtId="0" fontId="129" fillId="0" borderId="6" xfId="0" applyFont="1" applyFill="1" applyBorder="1" applyAlignment="1">
      <alignment horizontal="center" vertical="center" wrapText="1"/>
    </xf>
    <xf numFmtId="0" fontId="107" fillId="0" borderId="8" xfId="0" applyFont="1" applyBorder="1" applyAlignment="1">
      <alignment horizontal="center" vertical="center"/>
    </xf>
    <xf numFmtId="181" fontId="11" fillId="0" borderId="26" xfId="0" applyNumberFormat="1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9" fillId="0" borderId="5" xfId="0" applyFont="1" applyBorder="1" applyAlignment="1">
      <alignment horizontal="center" vertical="center"/>
    </xf>
    <xf numFmtId="0" fontId="131" fillId="0" borderId="5" xfId="0" applyFont="1" applyBorder="1" applyAlignment="1">
      <alignment horizontal="center" vertical="center"/>
    </xf>
    <xf numFmtId="0" fontId="135" fillId="0" borderId="5" xfId="0" applyFont="1" applyBorder="1" applyAlignment="1">
      <alignment horizontal="center" vertical="center" wrapText="1"/>
    </xf>
    <xf numFmtId="0" fontId="135" fillId="0" borderId="0" xfId="0" applyFont="1" applyAlignment="1">
      <alignment horizontal="left" vertical="center" wrapText="1"/>
    </xf>
    <xf numFmtId="0" fontId="135" fillId="0" borderId="0" xfId="0" applyFont="1" applyAlignment="1">
      <alignment vertical="center" wrapText="1"/>
    </xf>
    <xf numFmtId="0" fontId="135" fillId="0" borderId="0" xfId="0" applyFont="1" applyAlignment="1">
      <alignment horizontal="center" vertical="center" wrapText="1"/>
    </xf>
    <xf numFmtId="0" fontId="135" fillId="0" borderId="8" xfId="0" applyFont="1" applyFill="1" applyBorder="1" applyAlignment="1">
      <alignment horizontal="center" vertical="center" wrapText="1"/>
    </xf>
    <xf numFmtId="0" fontId="135" fillId="0" borderId="0" xfId="0" applyFont="1" applyFill="1" applyAlignment="1">
      <alignment horizontal="center" vertical="center" wrapText="1"/>
    </xf>
    <xf numFmtId="0" fontId="136" fillId="0" borderId="5" xfId="0" applyFont="1" applyFill="1" applyBorder="1" applyAlignment="1">
      <alignment horizontal="center" vertical="center" wrapText="1"/>
    </xf>
    <xf numFmtId="0" fontId="135" fillId="0" borderId="5" xfId="0" applyFont="1" applyFill="1" applyBorder="1" applyAlignment="1">
      <alignment horizontal="center" vertical="center" wrapText="1"/>
    </xf>
    <xf numFmtId="0" fontId="107" fillId="0" borderId="4" xfId="0" applyFont="1" applyFill="1" applyBorder="1" applyAlignment="1">
      <alignment horizontal="center" vertical="center" wrapText="1"/>
    </xf>
    <xf numFmtId="0" fontId="137" fillId="0" borderId="4" xfId="0" applyFont="1" applyFill="1" applyBorder="1" applyAlignment="1">
      <alignment horizontal="center" vertical="center" wrapText="1"/>
    </xf>
    <xf numFmtId="0" fontId="135" fillId="0" borderId="0" xfId="0" applyFont="1" applyFill="1" applyAlignment="1">
      <alignment horizontal="left" vertical="center" wrapText="1"/>
    </xf>
    <xf numFmtId="0" fontId="137" fillId="0" borderId="8" xfId="0" applyFont="1" applyFill="1" applyBorder="1" applyAlignment="1">
      <alignment horizontal="center" vertical="center" wrapText="1"/>
    </xf>
    <xf numFmtId="0" fontId="43" fillId="0" borderId="5" xfId="0" applyFont="1" applyFill="1" applyBorder="1" applyAlignment="1">
      <alignment horizontal="center" vertical="center" wrapText="1"/>
    </xf>
    <xf numFmtId="0" fontId="134" fillId="0" borderId="1" xfId="0" applyFont="1" applyFill="1" applyBorder="1" applyAlignment="1">
      <alignment horizontal="center" vertical="center" wrapText="1"/>
    </xf>
    <xf numFmtId="0" fontId="9" fillId="0" borderId="0" xfId="0" applyFont="1" applyFill="1" applyAlignment="1">
      <alignment horizontal="center" vertical="center"/>
    </xf>
    <xf numFmtId="0" fontId="107" fillId="0" borderId="6" xfId="0" applyFont="1" applyFill="1" applyBorder="1" applyAlignment="1">
      <alignment horizontal="center" vertical="center" wrapText="1"/>
    </xf>
    <xf numFmtId="0" fontId="134" fillId="0" borderId="6" xfId="0" applyFont="1" applyFill="1" applyBorder="1" applyAlignment="1">
      <alignment horizontal="center" vertical="center" wrapText="1"/>
    </xf>
    <xf numFmtId="0" fontId="134" fillId="0" borderId="8" xfId="0" applyFont="1" applyBorder="1" applyAlignment="1">
      <alignment horizontal="center" vertical="center" wrapText="1"/>
    </xf>
    <xf numFmtId="0" fontId="107" fillId="0" borderId="6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/>
    </xf>
    <xf numFmtId="0" fontId="43" fillId="0" borderId="0" xfId="0" applyFont="1" applyFill="1">
      <alignment vertical="center"/>
    </xf>
    <xf numFmtId="0" fontId="43" fillId="0" borderId="0" xfId="0" applyFont="1">
      <alignment vertical="center"/>
    </xf>
    <xf numFmtId="0" fontId="11" fillId="0" borderId="7" xfId="0" applyFont="1" applyBorder="1" applyAlignment="1">
      <alignment horizontal="center" vertical="center" wrapText="1"/>
    </xf>
    <xf numFmtId="0" fontId="128" fillId="0" borderId="7" xfId="0" applyFont="1" applyBorder="1" applyAlignment="1">
      <alignment horizontal="center" vertical="center" wrapText="1"/>
    </xf>
    <xf numFmtId="0" fontId="103" fillId="22" borderId="33" xfId="0" applyFont="1" applyFill="1" applyBorder="1" applyAlignment="1">
      <alignment horizontal="left" vertical="center" wrapText="1"/>
    </xf>
    <xf numFmtId="0" fontId="103" fillId="22" borderId="15" xfId="0" applyFont="1" applyFill="1" applyBorder="1" applyAlignment="1">
      <alignment horizontal="center" vertical="center" wrapText="1"/>
    </xf>
    <xf numFmtId="0" fontId="103" fillId="22" borderId="15" xfId="0" applyFont="1" applyFill="1" applyBorder="1" applyAlignment="1">
      <alignment horizontal="left" vertical="center" wrapText="1"/>
    </xf>
    <xf numFmtId="0" fontId="133" fillId="25" borderId="19" xfId="0" applyFont="1" applyFill="1" applyBorder="1" applyAlignment="1">
      <alignment horizontal="center" vertical="center" wrapText="1"/>
    </xf>
    <xf numFmtId="0" fontId="133" fillId="25" borderId="36" xfId="0" applyFont="1" applyFill="1" applyBorder="1" applyAlignment="1">
      <alignment horizontal="center" vertical="center" wrapText="1"/>
    </xf>
    <xf numFmtId="0" fontId="101" fillId="0" borderId="12" xfId="0" applyFont="1" applyFill="1" applyBorder="1" applyAlignment="1">
      <alignment horizontal="center" vertical="center" wrapText="1"/>
    </xf>
    <xf numFmtId="0" fontId="101" fillId="0" borderId="18" xfId="0" applyFont="1" applyFill="1" applyBorder="1" applyAlignment="1">
      <alignment horizontal="center" vertical="center" wrapText="1"/>
    </xf>
    <xf numFmtId="0" fontId="103" fillId="0" borderId="7" xfId="0" applyFont="1" applyFill="1" applyBorder="1" applyAlignment="1">
      <alignment horizontal="center" vertical="center" wrapText="1"/>
    </xf>
    <xf numFmtId="0" fontId="107" fillId="0" borderId="18" xfId="0" applyFont="1" applyFill="1" applyBorder="1" applyAlignment="1">
      <alignment horizontal="center" vertical="center" wrapText="1"/>
    </xf>
    <xf numFmtId="0" fontId="101" fillId="0" borderId="19" xfId="0" applyFont="1" applyFill="1" applyBorder="1" applyAlignment="1">
      <alignment horizontal="center" vertical="center" wrapText="1"/>
    </xf>
    <xf numFmtId="0" fontId="101" fillId="0" borderId="7" xfId="0" applyFont="1" applyFill="1" applyBorder="1" applyAlignment="1">
      <alignment horizontal="center" vertical="center" wrapText="1"/>
    </xf>
    <xf numFmtId="0" fontId="107" fillId="0" borderId="7" xfId="0" applyFont="1" applyFill="1" applyBorder="1" applyAlignment="1">
      <alignment horizontal="center" vertical="center" wrapText="1"/>
    </xf>
    <xf numFmtId="0" fontId="103" fillId="0" borderId="12" xfId="0" applyFont="1" applyFill="1" applyBorder="1" applyAlignment="1">
      <alignment horizontal="center" vertical="center" wrapText="1"/>
    </xf>
    <xf numFmtId="0" fontId="107" fillId="0" borderId="12" xfId="0" applyFont="1" applyFill="1" applyBorder="1" applyAlignment="1">
      <alignment horizontal="center" vertical="center" wrapText="1"/>
    </xf>
    <xf numFmtId="0" fontId="101" fillId="0" borderId="17" xfId="0" applyFont="1" applyFill="1" applyBorder="1" applyAlignment="1">
      <alignment horizontal="center" vertical="center" wrapText="1"/>
    </xf>
    <xf numFmtId="0" fontId="103" fillId="0" borderId="18" xfId="0" applyFont="1" applyFill="1" applyBorder="1" applyAlignment="1">
      <alignment horizontal="center" vertical="center" wrapText="1"/>
    </xf>
    <xf numFmtId="0" fontId="101" fillId="0" borderId="22" xfId="0" applyFont="1" applyFill="1" applyBorder="1" applyAlignment="1">
      <alignment horizontal="center" vertical="center" wrapText="1"/>
    </xf>
    <xf numFmtId="0" fontId="101" fillId="0" borderId="23" xfId="0" applyFont="1" applyFill="1" applyBorder="1" applyAlignment="1">
      <alignment horizontal="center" vertical="center" wrapText="1"/>
    </xf>
    <xf numFmtId="0" fontId="103" fillId="0" borderId="23" xfId="0" applyFont="1" applyFill="1" applyBorder="1" applyAlignment="1">
      <alignment horizontal="center" vertical="center" wrapText="1"/>
    </xf>
    <xf numFmtId="0" fontId="107" fillId="0" borderId="23" xfId="0" applyFont="1" applyFill="1" applyBorder="1" applyAlignment="1">
      <alignment horizontal="center" vertical="center" wrapText="1"/>
    </xf>
    <xf numFmtId="0" fontId="101" fillId="0" borderId="19" xfId="0" applyFont="1" applyBorder="1" applyAlignment="1">
      <alignment horizontal="center" vertical="center" wrapText="1"/>
    </xf>
    <xf numFmtId="0" fontId="101" fillId="0" borderId="20" xfId="0" applyFont="1" applyBorder="1" applyAlignment="1">
      <alignment horizontal="center" vertical="center" wrapText="1"/>
    </xf>
    <xf numFmtId="0" fontId="103" fillId="0" borderId="20" xfId="0" applyFont="1" applyBorder="1" applyAlignment="1">
      <alignment horizontal="center" vertical="center" wrapText="1"/>
    </xf>
    <xf numFmtId="0" fontId="107" fillId="0" borderId="20" xfId="0" applyFont="1" applyBorder="1" applyAlignment="1">
      <alignment horizontal="center" vertical="center" wrapText="1"/>
    </xf>
    <xf numFmtId="0" fontId="101" fillId="0" borderId="7" xfId="0" applyFont="1" applyBorder="1" applyAlignment="1">
      <alignment horizontal="center" vertical="center" wrapText="1"/>
    </xf>
    <xf numFmtId="0" fontId="107" fillId="0" borderId="7" xfId="0" applyFont="1" applyBorder="1" applyAlignment="1">
      <alignment horizontal="center" vertical="center" wrapText="1"/>
    </xf>
    <xf numFmtId="0" fontId="101" fillId="0" borderId="12" xfId="0" applyFont="1" applyBorder="1" applyAlignment="1">
      <alignment horizontal="center" vertical="center" wrapText="1"/>
    </xf>
    <xf numFmtId="0" fontId="107" fillId="0" borderId="12" xfId="0" applyFont="1" applyBorder="1" applyAlignment="1">
      <alignment horizontal="center" vertical="center" wrapText="1"/>
    </xf>
    <xf numFmtId="0" fontId="101" fillId="0" borderId="21" xfId="0" applyFont="1" applyBorder="1" applyAlignment="1">
      <alignment horizontal="center" vertical="center" wrapText="1"/>
    </xf>
    <xf numFmtId="0" fontId="103" fillId="0" borderId="21" xfId="0" applyFont="1" applyBorder="1" applyAlignment="1">
      <alignment horizontal="center" vertical="center" wrapText="1"/>
    </xf>
    <xf numFmtId="0" fontId="107" fillId="0" borderId="21" xfId="0" applyFont="1" applyBorder="1" applyAlignment="1">
      <alignment horizontal="center" vertical="center" wrapText="1"/>
    </xf>
    <xf numFmtId="0" fontId="101" fillId="0" borderId="22" xfId="0" applyFont="1" applyBorder="1" applyAlignment="1">
      <alignment horizontal="center" vertical="center" wrapText="1"/>
    </xf>
    <xf numFmtId="0" fontId="101" fillId="0" borderId="23" xfId="0" applyFont="1" applyBorder="1" applyAlignment="1">
      <alignment horizontal="center" vertical="center" wrapText="1"/>
    </xf>
    <xf numFmtId="0" fontId="107" fillId="0" borderId="23" xfId="0" applyFont="1" applyBorder="1" applyAlignment="1">
      <alignment horizontal="center" vertical="center" wrapText="1"/>
    </xf>
    <xf numFmtId="0" fontId="47" fillId="0" borderId="7" xfId="0" applyFont="1" applyBorder="1" applyAlignment="1">
      <alignment horizontal="center" vertical="center" wrapText="1"/>
    </xf>
    <xf numFmtId="0" fontId="127" fillId="25" borderId="19" xfId="0" applyFont="1" applyFill="1" applyBorder="1" applyAlignment="1">
      <alignment horizontal="center" vertical="center" wrapText="1"/>
    </xf>
    <xf numFmtId="0" fontId="47" fillId="4" borderId="18" xfId="0" applyFont="1" applyFill="1" applyBorder="1" applyAlignment="1">
      <alignment horizontal="center" vertical="center" wrapText="1"/>
    </xf>
    <xf numFmtId="0" fontId="47" fillId="4" borderId="7" xfId="0" applyFont="1" applyFill="1" applyBorder="1" applyAlignment="1">
      <alignment horizontal="center" vertical="center" wrapText="1"/>
    </xf>
    <xf numFmtId="0" fontId="134" fillId="0" borderId="7" xfId="0" applyFont="1" applyFill="1" applyBorder="1" applyAlignment="1">
      <alignment horizontal="center" vertical="center" wrapText="1"/>
    </xf>
    <xf numFmtId="0" fontId="47" fillId="4" borderId="12" xfId="0" applyFont="1" applyFill="1" applyBorder="1" applyAlignment="1">
      <alignment horizontal="center" vertical="center" wrapText="1"/>
    </xf>
    <xf numFmtId="0" fontId="134" fillId="0" borderId="18" xfId="0" applyFont="1" applyFill="1" applyBorder="1" applyAlignment="1">
      <alignment horizontal="center" vertical="center" wrapText="1"/>
    </xf>
    <xf numFmtId="0" fontId="47" fillId="4" borderId="23" xfId="0" applyFont="1" applyFill="1" applyBorder="1" applyAlignment="1">
      <alignment horizontal="center" vertical="center" wrapText="1"/>
    </xf>
    <xf numFmtId="0" fontId="134" fillId="0" borderId="23" xfId="0" applyFont="1" applyFill="1" applyBorder="1" applyAlignment="1">
      <alignment horizontal="center" vertical="center" wrapText="1"/>
    </xf>
    <xf numFmtId="0" fontId="47" fillId="4" borderId="20" xfId="0" applyFont="1" applyFill="1" applyBorder="1" applyAlignment="1">
      <alignment horizontal="center" vertical="center" wrapText="1"/>
    </xf>
    <xf numFmtId="0" fontId="134" fillId="0" borderId="20" xfId="0" applyFont="1" applyBorder="1" applyAlignment="1">
      <alignment horizontal="center" vertical="center" wrapText="1"/>
    </xf>
    <xf numFmtId="0" fontId="134" fillId="0" borderId="7" xfId="0" applyFont="1" applyBorder="1" applyAlignment="1">
      <alignment horizontal="center" vertical="center" wrapText="1"/>
    </xf>
    <xf numFmtId="0" fontId="134" fillId="0" borderId="12" xfId="0" applyFont="1" applyBorder="1" applyAlignment="1">
      <alignment horizontal="center" vertical="center" wrapText="1"/>
    </xf>
    <xf numFmtId="0" fontId="47" fillId="4" borderId="21" xfId="0" applyFont="1" applyFill="1" applyBorder="1" applyAlignment="1">
      <alignment horizontal="center" vertical="center" wrapText="1"/>
    </xf>
    <xf numFmtId="0" fontId="134" fillId="0" borderId="21" xfId="0" applyFont="1" applyBorder="1" applyAlignment="1">
      <alignment horizontal="center" vertical="center" wrapText="1"/>
    </xf>
    <xf numFmtId="0" fontId="134" fillId="0" borderId="23" xfId="0" applyFont="1" applyBorder="1" applyAlignment="1">
      <alignment horizontal="center" vertical="center" wrapText="1"/>
    </xf>
    <xf numFmtId="0" fontId="103" fillId="22" borderId="26" xfId="0" applyFont="1" applyFill="1" applyBorder="1" applyAlignment="1">
      <alignment horizontal="center" vertical="center" wrapText="1"/>
    </xf>
    <xf numFmtId="0" fontId="111" fillId="0" borderId="7" xfId="0" applyFont="1" applyFill="1" applyBorder="1" applyAlignment="1">
      <alignment horizontal="left" vertical="center" wrapText="1"/>
    </xf>
    <xf numFmtId="0" fontId="111" fillId="0" borderId="12" xfId="0" applyFont="1" applyFill="1" applyBorder="1" applyAlignment="1">
      <alignment horizontal="left" vertical="center" wrapText="1"/>
    </xf>
    <xf numFmtId="0" fontId="111" fillId="0" borderId="18" xfId="0" applyFont="1" applyFill="1" applyBorder="1" applyAlignment="1">
      <alignment horizontal="left" vertical="center" wrapText="1"/>
    </xf>
    <xf numFmtId="0" fontId="111" fillId="0" borderId="23" xfId="0" applyFont="1" applyFill="1" applyBorder="1" applyAlignment="1">
      <alignment horizontal="left" vertical="center" wrapText="1"/>
    </xf>
    <xf numFmtId="0" fontId="111" fillId="0" borderId="20" xfId="0" applyFont="1" applyBorder="1" applyAlignment="1">
      <alignment horizontal="left" vertical="center" wrapText="1"/>
    </xf>
    <xf numFmtId="0" fontId="111" fillId="0" borderId="7" xfId="0" applyFont="1" applyBorder="1" applyAlignment="1">
      <alignment horizontal="left" vertical="center" wrapText="1"/>
    </xf>
    <xf numFmtId="0" fontId="111" fillId="0" borderId="12" xfId="0" applyFont="1" applyBorder="1" applyAlignment="1">
      <alignment horizontal="left" vertical="center" wrapText="1"/>
    </xf>
    <xf numFmtId="0" fontId="111" fillId="0" borderId="21" xfId="0" applyFont="1" applyBorder="1" applyAlignment="1">
      <alignment horizontal="left" vertical="center" wrapText="1"/>
    </xf>
    <xf numFmtId="0" fontId="111" fillId="0" borderId="23" xfId="0" applyFont="1" applyBorder="1" applyAlignment="1">
      <alignment horizontal="left" vertical="center" wrapText="1"/>
    </xf>
    <xf numFmtId="0" fontId="17" fillId="0" borderId="7" xfId="0" applyFont="1" applyBorder="1" applyAlignment="1">
      <alignment horizontal="center" vertical="center" wrapText="1"/>
    </xf>
    <xf numFmtId="0" fontId="110" fillId="0" borderId="17" xfId="0" applyFont="1" applyFill="1" applyBorder="1" applyAlignment="1">
      <alignment horizontal="center" vertical="center" wrapText="1"/>
    </xf>
    <xf numFmtId="0" fontId="47" fillId="0" borderId="17" xfId="0" applyFont="1" applyFill="1" applyBorder="1" applyAlignment="1">
      <alignment horizontal="center" vertical="center" wrapText="1"/>
    </xf>
    <xf numFmtId="0" fontId="107" fillId="0" borderId="17" xfId="0" applyFont="1" applyFill="1" applyBorder="1" applyAlignment="1">
      <alignment horizontal="center" vertical="center" wrapText="1"/>
    </xf>
    <xf numFmtId="0" fontId="47" fillId="0" borderId="19" xfId="0" applyFont="1" applyFill="1" applyBorder="1" applyAlignment="1">
      <alignment horizontal="center" vertical="center" wrapText="1"/>
    </xf>
    <xf numFmtId="0" fontId="47" fillId="0" borderId="12" xfId="0" applyFont="1" applyFill="1" applyBorder="1" applyAlignment="1">
      <alignment horizontal="center" vertical="center" wrapText="1"/>
    </xf>
    <xf numFmtId="0" fontId="47" fillId="0" borderId="18" xfId="0" applyFont="1" applyFill="1" applyBorder="1" applyAlignment="1">
      <alignment horizontal="center" vertical="center" wrapText="1"/>
    </xf>
    <xf numFmtId="0" fontId="47" fillId="0" borderId="7" xfId="0" applyFont="1" applyFill="1" applyBorder="1" applyAlignment="1">
      <alignment horizontal="center" vertical="center" wrapText="1"/>
    </xf>
    <xf numFmtId="0" fontId="107" fillId="0" borderId="37" xfId="0" applyFont="1" applyFill="1" applyBorder="1" applyAlignment="1">
      <alignment horizontal="center" vertical="center" wrapText="1"/>
    </xf>
    <xf numFmtId="0" fontId="47" fillId="0" borderId="22" xfId="0" applyFont="1" applyFill="1" applyBorder="1" applyAlignment="1">
      <alignment horizontal="center" vertical="center" wrapText="1"/>
    </xf>
    <xf numFmtId="0" fontId="107" fillId="0" borderId="38" xfId="0" applyFont="1" applyFill="1" applyBorder="1" applyAlignment="1">
      <alignment horizontal="center" vertical="center" wrapText="1"/>
    </xf>
    <xf numFmtId="0" fontId="107" fillId="0" borderId="36" xfId="0" applyFont="1" applyFill="1" applyBorder="1" applyAlignment="1">
      <alignment horizontal="center" vertical="center" wrapText="1"/>
    </xf>
    <xf numFmtId="0" fontId="47" fillId="0" borderId="23" xfId="0" applyFont="1" applyFill="1" applyBorder="1" applyAlignment="1">
      <alignment horizontal="center" vertical="center" wrapText="1"/>
    </xf>
    <xf numFmtId="0" fontId="107" fillId="0" borderId="20" xfId="0" applyFont="1" applyFill="1" applyBorder="1" applyAlignment="1">
      <alignment horizontal="center" vertical="center" wrapText="1"/>
    </xf>
    <xf numFmtId="0" fontId="107" fillId="0" borderId="19" xfId="0" applyFont="1" applyFill="1" applyBorder="1" applyAlignment="1">
      <alignment horizontal="center" vertical="center" wrapText="1"/>
    </xf>
    <xf numFmtId="0" fontId="47" fillId="0" borderId="20" xfId="0" applyFont="1" applyFill="1" applyBorder="1" applyAlignment="1">
      <alignment horizontal="center" vertical="center" wrapText="1"/>
    </xf>
    <xf numFmtId="0" fontId="47" fillId="0" borderId="23" xfId="0" applyFont="1" applyBorder="1" applyAlignment="1">
      <alignment horizontal="center" vertical="center" wrapText="1"/>
    </xf>
    <xf numFmtId="0" fontId="47" fillId="0" borderId="19" xfId="0" applyFont="1" applyBorder="1" applyAlignment="1">
      <alignment horizontal="center" vertical="center"/>
    </xf>
    <xf numFmtId="0" fontId="47" fillId="0" borderId="18" xfId="0" applyFont="1" applyBorder="1" applyAlignment="1">
      <alignment horizontal="center" vertical="center" wrapText="1"/>
    </xf>
    <xf numFmtId="0" fontId="107" fillId="0" borderId="18" xfId="0" applyFont="1" applyBorder="1" applyAlignment="1">
      <alignment horizontal="left" vertical="center" wrapText="1"/>
    </xf>
    <xf numFmtId="0" fontId="47" fillId="0" borderId="39" xfId="0" applyFont="1" applyBorder="1" applyAlignment="1">
      <alignment horizontal="center" vertical="center" wrapText="1"/>
    </xf>
    <xf numFmtId="0" fontId="107" fillId="0" borderId="40" xfId="0" applyFont="1" applyBorder="1" applyAlignment="1">
      <alignment horizontal="left" vertical="center" wrapText="1"/>
    </xf>
    <xf numFmtId="0" fontId="107" fillId="0" borderId="8" xfId="0" applyFont="1" applyBorder="1" applyAlignment="1">
      <alignment horizontal="left" vertical="center" wrapText="1"/>
    </xf>
    <xf numFmtId="0" fontId="47" fillId="0" borderId="41" xfId="0" applyFont="1" applyBorder="1" applyAlignment="1">
      <alignment horizontal="center" vertical="center" wrapText="1"/>
    </xf>
    <xf numFmtId="0" fontId="107" fillId="0" borderId="42" xfId="0" applyFont="1" applyBorder="1" applyAlignment="1">
      <alignment horizontal="left" vertical="center" wrapText="1"/>
    </xf>
    <xf numFmtId="0" fontId="107" fillId="0" borderId="43" xfId="0" applyFont="1" applyBorder="1" applyAlignment="1">
      <alignment horizontal="left" vertical="center" wrapText="1"/>
    </xf>
    <xf numFmtId="0" fontId="107" fillId="0" borderId="5" xfId="0" applyFont="1" applyBorder="1" applyAlignment="1">
      <alignment horizontal="left" vertical="center" wrapText="1"/>
    </xf>
    <xf numFmtId="0" fontId="47" fillId="0" borderId="20" xfId="0" applyFont="1" applyBorder="1" applyAlignment="1">
      <alignment horizontal="center" vertical="center" wrapText="1"/>
    </xf>
    <xf numFmtId="0" fontId="107" fillId="0" borderId="44" xfId="0" applyFont="1" applyBorder="1" applyAlignment="1">
      <alignment horizontal="left" vertical="center" wrapText="1"/>
    </xf>
    <xf numFmtId="0" fontId="107" fillId="0" borderId="45" xfId="0" applyFont="1" applyBorder="1" applyAlignment="1">
      <alignment horizontal="left" vertical="center" wrapText="1"/>
    </xf>
    <xf numFmtId="0" fontId="47" fillId="0" borderId="22" xfId="0" applyFont="1" applyBorder="1" applyAlignment="1">
      <alignment horizontal="center" vertical="center"/>
    </xf>
    <xf numFmtId="0" fontId="47" fillId="4" borderId="17" xfId="0" applyFont="1" applyFill="1" applyBorder="1" applyAlignment="1">
      <alignment horizontal="center" vertical="center" wrapText="1"/>
    </xf>
    <xf numFmtId="0" fontId="134" fillId="0" borderId="17" xfId="0" applyFont="1" applyFill="1" applyBorder="1" applyAlignment="1">
      <alignment horizontal="center" vertical="center" wrapText="1"/>
    </xf>
    <xf numFmtId="0" fontId="134" fillId="0" borderId="12" xfId="0" applyNumberFormat="1" applyFont="1" applyFill="1" applyBorder="1" applyAlignment="1">
      <alignment horizontal="center" vertical="center" wrapText="1"/>
    </xf>
    <xf numFmtId="0" fontId="134" fillId="0" borderId="12" xfId="0" applyFont="1" applyFill="1" applyBorder="1" applyAlignment="1">
      <alignment horizontal="center" vertical="center" wrapText="1"/>
    </xf>
    <xf numFmtId="0" fontId="129" fillId="0" borderId="7" xfId="0" applyFont="1" applyFill="1" applyBorder="1" applyAlignment="1">
      <alignment horizontal="center" vertical="center" wrapText="1"/>
    </xf>
    <xf numFmtId="0" fontId="134" fillId="0" borderId="20" xfId="0" applyFont="1" applyFill="1" applyBorder="1" applyAlignment="1">
      <alignment horizontal="center" vertical="center" wrapText="1"/>
    </xf>
    <xf numFmtId="0" fontId="110" fillId="4" borderId="7" xfId="0" applyFont="1" applyFill="1" applyBorder="1" applyAlignment="1">
      <alignment horizontal="center" vertical="center" wrapText="1"/>
    </xf>
    <xf numFmtId="0" fontId="129" fillId="0" borderId="44" xfId="0" applyFont="1" applyBorder="1" applyAlignment="1">
      <alignment horizontal="center" vertical="center" wrapText="1"/>
    </xf>
    <xf numFmtId="0" fontId="107" fillId="0" borderId="18" xfId="0" applyFont="1" applyBorder="1" applyAlignment="1">
      <alignment horizontal="center" vertical="center" wrapText="1"/>
    </xf>
    <xf numFmtId="0" fontId="47" fillId="4" borderId="46" xfId="0" applyFont="1" applyFill="1" applyBorder="1" applyAlignment="1">
      <alignment horizontal="center" vertical="center" wrapText="1"/>
    </xf>
    <xf numFmtId="0" fontId="134" fillId="0" borderId="47" xfId="0" applyFont="1" applyBorder="1" applyAlignment="1">
      <alignment horizontal="center" vertical="center" wrapText="1"/>
    </xf>
    <xf numFmtId="0" fontId="107" fillId="0" borderId="27" xfId="0" applyFont="1" applyBorder="1" applyAlignment="1">
      <alignment horizontal="center" vertical="center" wrapText="1"/>
    </xf>
    <xf numFmtId="0" fontId="107" fillId="0" borderId="42" xfId="0" applyFont="1" applyBorder="1" applyAlignment="1">
      <alignment horizontal="center" vertical="center" wrapText="1"/>
    </xf>
    <xf numFmtId="0" fontId="47" fillId="4" borderId="42" xfId="0" applyFont="1" applyFill="1" applyBorder="1" applyAlignment="1">
      <alignment horizontal="center" vertical="center" wrapText="1"/>
    </xf>
    <xf numFmtId="0" fontId="134" fillId="0" borderId="43" xfId="0" applyFont="1" applyBorder="1" applyAlignment="1">
      <alignment horizontal="center" vertical="center" wrapText="1"/>
    </xf>
    <xf numFmtId="0" fontId="107" fillId="0" borderId="48" xfId="0" applyFont="1" applyBorder="1" applyAlignment="1">
      <alignment horizontal="center" vertical="center" wrapText="1"/>
    </xf>
    <xf numFmtId="0" fontId="134" fillId="0" borderId="40" xfId="0" applyFont="1" applyBorder="1" applyAlignment="1">
      <alignment horizontal="center" vertical="center" wrapText="1"/>
    </xf>
    <xf numFmtId="0" fontId="107" fillId="0" borderId="49" xfId="0" applyFont="1" applyBorder="1" applyAlignment="1">
      <alignment horizontal="center" vertical="center" wrapText="1"/>
    </xf>
    <xf numFmtId="0" fontId="134" fillId="0" borderId="44" xfId="0" applyFont="1" applyBorder="1" applyAlignment="1">
      <alignment horizontal="center" vertical="center" wrapText="1"/>
    </xf>
    <xf numFmtId="0" fontId="47" fillId="4" borderId="50" xfId="0" applyFont="1" applyFill="1" applyBorder="1" applyAlignment="1">
      <alignment horizontal="center" vertical="center" wrapText="1"/>
    </xf>
    <xf numFmtId="0" fontId="134" fillId="0" borderId="51" xfId="0" applyFont="1" applyBorder="1" applyAlignment="1">
      <alignment horizontal="center" vertical="center" wrapText="1"/>
    </xf>
    <xf numFmtId="0" fontId="111" fillId="0" borderId="17" xfId="0" applyFont="1" applyFill="1" applyBorder="1" applyAlignment="1">
      <alignment horizontal="left" vertical="center" wrapText="1"/>
    </xf>
    <xf numFmtId="0" fontId="138" fillId="0" borderId="18" xfId="0" applyFont="1" applyFill="1" applyBorder="1" applyAlignment="1">
      <alignment horizontal="left" vertical="center" wrapText="1"/>
    </xf>
    <xf numFmtId="0" fontId="112" fillId="0" borderId="36" xfId="6" applyFont="1" applyBorder="1" applyAlignment="1">
      <alignment vertical="center"/>
      <protection locked="0"/>
    </xf>
    <xf numFmtId="0" fontId="111" fillId="0" borderId="20" xfId="0" applyFont="1" applyFill="1" applyBorder="1" applyAlignment="1">
      <alignment horizontal="left" vertical="center" wrapText="1"/>
    </xf>
    <xf numFmtId="0" fontId="111" fillId="0" borderId="6" xfId="0" applyFont="1" applyBorder="1" applyAlignment="1">
      <alignment horizontal="left" vertical="center" wrapText="1"/>
    </xf>
    <xf numFmtId="0" fontId="129" fillId="0" borderId="49" xfId="0" applyFont="1" applyBorder="1" applyAlignment="1">
      <alignment horizontal="center" vertical="center" wrapText="1"/>
    </xf>
    <xf numFmtId="0" fontId="134" fillId="0" borderId="52" xfId="0" applyFont="1" applyBorder="1" applyAlignment="1">
      <alignment horizontal="center" vertical="center" wrapText="1"/>
    </xf>
    <xf numFmtId="0" fontId="134" fillId="0" borderId="48" xfId="0" applyFont="1" applyBorder="1" applyAlignment="1">
      <alignment horizontal="center" vertical="center" wrapText="1"/>
    </xf>
    <xf numFmtId="0" fontId="134" fillId="0" borderId="27" xfId="0" applyFont="1" applyBorder="1" applyAlignment="1">
      <alignment horizontal="center" vertical="center" wrapText="1"/>
    </xf>
    <xf numFmtId="0" fontId="134" fillId="0" borderId="49" xfId="0" applyFont="1" applyBorder="1" applyAlignment="1">
      <alignment horizontal="center" vertical="center" wrapText="1"/>
    </xf>
    <xf numFmtId="0" fontId="139" fillId="0" borderId="0" xfId="0" applyFont="1">
      <alignment vertical="center"/>
    </xf>
    <xf numFmtId="0" fontId="136" fillId="0" borderId="0" xfId="0" applyFont="1" applyAlignment="1">
      <alignment vertical="center" wrapText="1"/>
    </xf>
    <xf numFmtId="181" fontId="11" fillId="0" borderId="7" xfId="0" applyNumberFormat="1" applyFont="1" applyBorder="1" applyAlignment="1">
      <alignment horizontal="center" vertical="center" wrapText="1"/>
    </xf>
    <xf numFmtId="0" fontId="11" fillId="0" borderId="7" xfId="0" applyFont="1" applyBorder="1" applyAlignment="1">
      <alignment horizontal="center" vertical="center"/>
    </xf>
    <xf numFmtId="0" fontId="103" fillId="22" borderId="34" xfId="0" applyFont="1" applyFill="1" applyBorder="1" applyAlignment="1">
      <alignment horizontal="left" vertical="center" wrapText="1"/>
    </xf>
    <xf numFmtId="0" fontId="103" fillId="22" borderId="35" xfId="0" applyFont="1" applyFill="1" applyBorder="1" applyAlignment="1">
      <alignment horizontal="center" vertical="center" wrapText="1"/>
    </xf>
    <xf numFmtId="181" fontId="140" fillId="13" borderId="53" xfId="0" applyNumberFormat="1" applyFont="1" applyFill="1" applyBorder="1" applyAlignment="1">
      <alignment horizontal="center" vertical="center" wrapText="1"/>
    </xf>
    <xf numFmtId="181" fontId="110" fillId="0" borderId="18" xfId="0" applyNumberFormat="1" applyFont="1" applyFill="1" applyBorder="1" applyAlignment="1">
      <alignment horizontal="center" vertical="center" wrapText="1"/>
    </xf>
    <xf numFmtId="181" fontId="101" fillId="0" borderId="18" xfId="0" applyNumberFormat="1" applyFont="1" applyFill="1" applyBorder="1" applyAlignment="1">
      <alignment horizontal="center" vertical="center" wrapText="1"/>
    </xf>
    <xf numFmtId="181" fontId="141" fillId="0" borderId="18" xfId="0" applyNumberFormat="1" applyFont="1" applyFill="1" applyBorder="1" applyAlignment="1">
      <alignment horizontal="center" vertical="center" wrapText="1"/>
    </xf>
    <xf numFmtId="181" fontId="102" fillId="0" borderId="18" xfId="0" applyNumberFormat="1" applyFont="1" applyFill="1" applyBorder="1" applyAlignment="1">
      <alignment horizontal="center" vertical="center"/>
    </xf>
    <xf numFmtId="181" fontId="110" fillId="0" borderId="7" xfId="0" applyNumberFormat="1" applyFont="1" applyFill="1" applyBorder="1" applyAlignment="1">
      <alignment horizontal="center" vertical="center"/>
    </xf>
    <xf numFmtId="181" fontId="101" fillId="0" borderId="7" xfId="0" applyNumberFormat="1" applyFont="1" applyFill="1" applyBorder="1" applyAlignment="1">
      <alignment horizontal="center" vertical="center" wrapText="1"/>
    </xf>
    <xf numFmtId="181" fontId="141" fillId="0" borderId="7" xfId="0" applyNumberFormat="1" applyFont="1" applyFill="1" applyBorder="1" applyAlignment="1">
      <alignment horizontal="center" vertical="center" wrapText="1"/>
    </xf>
    <xf numFmtId="181" fontId="102" fillId="0" borderId="7" xfId="0" applyNumberFormat="1" applyFont="1" applyFill="1" applyBorder="1" applyAlignment="1">
      <alignment horizontal="center" vertical="center"/>
    </xf>
    <xf numFmtId="181" fontId="110" fillId="0" borderId="23" xfId="0" applyNumberFormat="1" applyFont="1" applyFill="1" applyBorder="1" applyAlignment="1">
      <alignment horizontal="center" vertical="center"/>
    </xf>
    <xf numFmtId="181" fontId="101" fillId="0" borderId="23" xfId="0" applyNumberFormat="1" applyFont="1" applyFill="1" applyBorder="1" applyAlignment="1">
      <alignment horizontal="center" vertical="center" wrapText="1"/>
    </xf>
    <xf numFmtId="181" fontId="141" fillId="0" borderId="23" xfId="0" applyNumberFormat="1" applyFont="1" applyFill="1" applyBorder="1" applyAlignment="1">
      <alignment horizontal="center" vertical="center" wrapText="1"/>
    </xf>
    <xf numFmtId="181" fontId="102" fillId="0" borderId="23" xfId="0" applyNumberFormat="1" applyFont="1" applyFill="1" applyBorder="1" applyAlignment="1">
      <alignment horizontal="center" vertical="center"/>
    </xf>
    <xf numFmtId="181" fontId="110" fillId="0" borderId="19" xfId="0" applyNumberFormat="1" applyFont="1" applyFill="1" applyBorder="1" applyAlignment="1">
      <alignment horizontal="center" vertical="center" wrapText="1"/>
    </xf>
    <xf numFmtId="181" fontId="101" fillId="0" borderId="20" xfId="0" applyNumberFormat="1" applyFont="1" applyFill="1" applyBorder="1" applyAlignment="1">
      <alignment horizontal="center" vertical="center" wrapText="1"/>
    </xf>
    <xf numFmtId="181" fontId="141" fillId="0" borderId="20" xfId="0" applyNumberFormat="1" applyFont="1" applyFill="1" applyBorder="1" applyAlignment="1">
      <alignment horizontal="center" vertical="center" wrapText="1"/>
    </xf>
    <xf numFmtId="181" fontId="102" fillId="0" borderId="20" xfId="0" applyNumberFormat="1" applyFont="1" applyFill="1" applyBorder="1" applyAlignment="1">
      <alignment horizontal="center" vertical="center"/>
    </xf>
    <xf numFmtId="181" fontId="110" fillId="0" borderId="19" xfId="0" applyNumberFormat="1" applyFont="1" applyFill="1" applyBorder="1" applyAlignment="1">
      <alignment horizontal="center" vertical="center"/>
    </xf>
    <xf numFmtId="181" fontId="110" fillId="0" borderId="22" xfId="0" applyNumberFormat="1" applyFont="1" applyFill="1" applyBorder="1" applyAlignment="1">
      <alignment horizontal="center" vertical="center"/>
    </xf>
    <xf numFmtId="181" fontId="101" fillId="0" borderId="22" xfId="0" applyNumberFormat="1" applyFont="1" applyFill="1" applyBorder="1" applyAlignment="1">
      <alignment horizontal="center" vertical="center" wrapText="1"/>
    </xf>
    <xf numFmtId="181" fontId="141" fillId="0" borderId="22" xfId="0" applyNumberFormat="1" applyFont="1" applyFill="1" applyBorder="1" applyAlignment="1">
      <alignment horizontal="center" vertical="center" wrapText="1"/>
    </xf>
    <xf numFmtId="181" fontId="102" fillId="0" borderId="22" xfId="0" applyNumberFormat="1" applyFont="1" applyFill="1" applyBorder="1" applyAlignment="1">
      <alignment horizontal="center" vertical="center"/>
    </xf>
    <xf numFmtId="181" fontId="104" fillId="0" borderId="20" xfId="0" applyNumberFormat="1" applyFont="1" applyFill="1" applyBorder="1" applyAlignment="1">
      <alignment horizontal="center" vertical="center" wrapText="1"/>
    </xf>
    <xf numFmtId="181" fontId="104" fillId="0" borderId="7" xfId="0" applyNumberFormat="1" applyFont="1" applyFill="1" applyBorder="1" applyAlignment="1">
      <alignment horizontal="center" vertical="center" wrapText="1"/>
    </xf>
    <xf numFmtId="181" fontId="102" fillId="0" borderId="7" xfId="0" applyNumberFormat="1" applyFont="1" applyFill="1" applyBorder="1" applyAlignment="1">
      <alignment horizontal="center" vertical="center" wrapText="1"/>
    </xf>
    <xf numFmtId="181" fontId="104" fillId="0" borderId="12" xfId="0" applyNumberFormat="1" applyFont="1" applyFill="1" applyBorder="1" applyAlignment="1">
      <alignment horizontal="center" vertical="center" wrapText="1"/>
    </xf>
    <xf numFmtId="181" fontId="141" fillId="0" borderId="12" xfId="0" applyNumberFormat="1" applyFont="1" applyFill="1" applyBorder="1" applyAlignment="1">
      <alignment horizontal="center" vertical="center" wrapText="1"/>
    </xf>
    <xf numFmtId="181" fontId="102" fillId="0" borderId="12" xfId="0" applyNumberFormat="1" applyFont="1" applyFill="1" applyBorder="1" applyAlignment="1">
      <alignment horizontal="center" vertical="center" wrapText="1"/>
    </xf>
    <xf numFmtId="181" fontId="102" fillId="0" borderId="20" xfId="0" applyNumberFormat="1" applyFont="1" applyFill="1" applyBorder="1" applyAlignment="1">
      <alignment horizontal="center" vertical="center" wrapText="1"/>
    </xf>
    <xf numFmtId="0" fontId="101" fillId="0" borderId="17" xfId="0" applyFont="1" applyFill="1" applyBorder="1" applyAlignment="1">
      <alignment horizontal="center" vertical="center"/>
    </xf>
    <xf numFmtId="181" fontId="104" fillId="0" borderId="17" xfId="0" applyNumberFormat="1" applyFont="1" applyFill="1" applyBorder="1" applyAlignment="1">
      <alignment horizontal="center" vertical="center" wrapText="1"/>
    </xf>
    <xf numFmtId="181" fontId="102" fillId="0" borderId="17" xfId="0" applyNumberFormat="1" applyFont="1" applyFill="1" applyBorder="1" applyAlignment="1">
      <alignment horizontal="center" vertical="center" wrapText="1"/>
    </xf>
    <xf numFmtId="181" fontId="102" fillId="0" borderId="17" xfId="0" applyNumberFormat="1" applyFont="1" applyFill="1" applyBorder="1" applyAlignment="1">
      <alignment horizontal="center" vertical="center"/>
    </xf>
    <xf numFmtId="181" fontId="104" fillId="0" borderId="18" xfId="0" applyNumberFormat="1" applyFont="1" applyFill="1" applyBorder="1" applyAlignment="1">
      <alignment horizontal="center" vertical="center" wrapText="1"/>
    </xf>
    <xf numFmtId="0" fontId="101" fillId="0" borderId="22" xfId="0" applyFont="1" applyFill="1" applyBorder="1" applyAlignment="1">
      <alignment horizontal="center" vertical="center"/>
    </xf>
    <xf numFmtId="181" fontId="104" fillId="0" borderId="23" xfId="0" applyNumberFormat="1" applyFont="1" applyFill="1" applyBorder="1" applyAlignment="1">
      <alignment horizontal="center" vertical="center" wrapText="1"/>
    </xf>
    <xf numFmtId="0" fontId="101" fillId="0" borderId="19" xfId="0" applyFont="1" applyFill="1" applyBorder="1" applyAlignment="1">
      <alignment horizontal="center" vertical="center"/>
    </xf>
    <xf numFmtId="0" fontId="101" fillId="0" borderId="20" xfId="0" applyFont="1" applyFill="1" applyBorder="1" applyAlignment="1">
      <alignment horizontal="center" vertical="center"/>
    </xf>
    <xf numFmtId="181" fontId="102" fillId="0" borderId="12" xfId="0" applyNumberFormat="1" applyFont="1" applyFill="1" applyBorder="1" applyAlignment="1">
      <alignment horizontal="center" vertical="center"/>
    </xf>
    <xf numFmtId="181" fontId="102" fillId="0" borderId="23" xfId="0" applyNumberFormat="1" applyFont="1" applyFill="1" applyBorder="1" applyAlignment="1">
      <alignment horizontal="center" vertical="center" wrapText="1"/>
    </xf>
    <xf numFmtId="181" fontId="47" fillId="0" borderId="19" xfId="0" applyNumberFormat="1" applyFont="1" applyFill="1" applyBorder="1" applyAlignment="1">
      <alignment horizontal="center" vertical="center" wrapText="1"/>
    </xf>
    <xf numFmtId="181" fontId="142" fillId="0" borderId="20" xfId="0" applyNumberFormat="1" applyFont="1" applyFill="1" applyBorder="1" applyAlignment="1">
      <alignment horizontal="center" vertical="center" wrapText="1"/>
    </xf>
    <xf numFmtId="181" fontId="47" fillId="0" borderId="19" xfId="0" applyNumberFormat="1" applyFont="1" applyFill="1" applyBorder="1" applyAlignment="1">
      <alignment horizontal="center" vertical="center"/>
    </xf>
    <xf numFmtId="181" fontId="142" fillId="0" borderId="7" xfId="0" applyNumberFormat="1" applyFont="1" applyFill="1" applyBorder="1" applyAlignment="1">
      <alignment horizontal="center" vertical="center" wrapText="1"/>
    </xf>
    <xf numFmtId="181" fontId="142" fillId="0" borderId="12" xfId="0" applyNumberFormat="1" applyFont="1" applyFill="1" applyBorder="1" applyAlignment="1">
      <alignment horizontal="center" vertical="center" wrapText="1"/>
    </xf>
    <xf numFmtId="181" fontId="47" fillId="0" borderId="17" xfId="0" applyNumberFormat="1" applyFont="1" applyFill="1" applyBorder="1" applyAlignment="1">
      <alignment horizontal="center" vertical="center" wrapText="1"/>
    </xf>
    <xf numFmtId="181" fontId="103" fillId="0" borderId="18" xfId="0" applyNumberFormat="1" applyFont="1" applyFill="1" applyBorder="1" applyAlignment="1">
      <alignment horizontal="center" vertical="center" wrapText="1"/>
    </xf>
    <xf numFmtId="181" fontId="103" fillId="0" borderId="7" xfId="0" applyNumberFormat="1" applyFont="1" applyFill="1" applyBorder="1" applyAlignment="1">
      <alignment horizontal="center" vertical="center" wrapText="1"/>
    </xf>
    <xf numFmtId="181" fontId="103" fillId="0" borderId="20" xfId="0" applyNumberFormat="1" applyFont="1" applyFill="1" applyBorder="1" applyAlignment="1">
      <alignment horizontal="center" vertical="center" wrapText="1"/>
    </xf>
    <xf numFmtId="181" fontId="104" fillId="0" borderId="19" xfId="0" applyNumberFormat="1" applyFont="1" applyFill="1" applyBorder="1" applyAlignment="1">
      <alignment horizontal="center" vertical="center" wrapText="1"/>
    </xf>
    <xf numFmtId="181" fontId="102" fillId="0" borderId="19" xfId="0" applyNumberFormat="1" applyFont="1" applyFill="1" applyBorder="1" applyAlignment="1">
      <alignment horizontal="center" vertical="center"/>
    </xf>
    <xf numFmtId="181" fontId="47" fillId="0" borderId="22" xfId="0" applyNumberFormat="1" applyFont="1" applyFill="1" applyBorder="1" applyAlignment="1">
      <alignment horizontal="center" vertical="center" wrapText="1"/>
    </xf>
    <xf numFmtId="181" fontId="103" fillId="0" borderId="22" xfId="0" applyNumberFormat="1" applyFont="1" applyFill="1" applyBorder="1" applyAlignment="1">
      <alignment horizontal="center" vertical="center" wrapText="1"/>
    </xf>
    <xf numFmtId="181" fontId="47" fillId="0" borderId="54" xfId="0" applyNumberFormat="1" applyFont="1" applyFill="1" applyBorder="1" applyAlignment="1">
      <alignment horizontal="center" vertical="center" wrapText="1"/>
    </xf>
    <xf numFmtId="181" fontId="104" fillId="0" borderId="27" xfId="0" applyNumberFormat="1" applyFont="1" applyFill="1" applyBorder="1" applyAlignment="1">
      <alignment horizontal="center" vertical="center" wrapText="1"/>
    </xf>
    <xf numFmtId="181" fontId="102" fillId="0" borderId="19" xfId="0" applyNumberFormat="1" applyFont="1" applyFill="1" applyBorder="1" applyAlignment="1">
      <alignment horizontal="center" vertical="center" wrapText="1"/>
    </xf>
    <xf numFmtId="181" fontId="47" fillId="0" borderId="55" xfId="0" applyNumberFormat="1" applyFont="1" applyFill="1" applyBorder="1" applyAlignment="1">
      <alignment horizontal="center" vertical="center"/>
    </xf>
    <xf numFmtId="181" fontId="104" fillId="0" borderId="56" xfId="0" applyNumberFormat="1" applyFont="1" applyFill="1" applyBorder="1" applyAlignment="1">
      <alignment horizontal="center" vertical="center" wrapText="1"/>
    </xf>
    <xf numFmtId="181" fontId="103" fillId="0" borderId="57" xfId="0" applyNumberFormat="1" applyFont="1" applyFill="1" applyBorder="1" applyAlignment="1">
      <alignment horizontal="center" vertical="center" wrapText="1"/>
    </xf>
    <xf numFmtId="181" fontId="102" fillId="0" borderId="57" xfId="0" applyNumberFormat="1" applyFont="1" applyFill="1" applyBorder="1" applyAlignment="1">
      <alignment horizontal="center" vertical="center"/>
    </xf>
    <xf numFmtId="181" fontId="127" fillId="13" borderId="53" xfId="0" applyNumberFormat="1" applyFont="1" applyFill="1" applyBorder="1" applyAlignment="1">
      <alignment horizontal="center" vertical="center" wrapText="1"/>
    </xf>
    <xf numFmtId="181" fontId="140" fillId="13" borderId="53" xfId="0" applyNumberFormat="1" applyFont="1" applyFill="1" applyBorder="1" applyAlignment="1">
      <alignment horizontal="center" vertical="center"/>
    </xf>
    <xf numFmtId="0" fontId="101" fillId="0" borderId="18" xfId="0" applyNumberFormat="1" applyFont="1" applyFill="1" applyBorder="1" applyAlignment="1">
      <alignment horizontal="left" vertical="center"/>
    </xf>
    <xf numFmtId="1" fontId="104" fillId="0" borderId="18" xfId="0" applyNumberFormat="1" applyFont="1" applyFill="1" applyBorder="1" applyAlignment="1">
      <alignment horizontal="center" vertical="center"/>
    </xf>
    <xf numFmtId="1" fontId="93" fillId="12" borderId="18" xfId="0" applyNumberFormat="1" applyFont="1" applyFill="1" applyBorder="1" applyAlignment="1">
      <alignment horizontal="center" vertical="center"/>
    </xf>
    <xf numFmtId="181" fontId="129" fillId="0" borderId="18" xfId="0" applyNumberFormat="1" applyFont="1" applyFill="1" applyBorder="1" applyAlignment="1">
      <alignment horizontal="center" vertical="center" wrapText="1"/>
    </xf>
    <xf numFmtId="0" fontId="101" fillId="0" borderId="7" xfId="0" applyNumberFormat="1" applyFont="1" applyFill="1" applyBorder="1" applyAlignment="1">
      <alignment horizontal="left" vertical="center"/>
    </xf>
    <xf numFmtId="1" fontId="104" fillId="0" borderId="7" xfId="0" applyNumberFormat="1" applyFont="1" applyFill="1" applyBorder="1" applyAlignment="1">
      <alignment horizontal="center" vertical="center"/>
    </xf>
    <xf numFmtId="1" fontId="93" fillId="12" borderId="7" xfId="0" applyNumberFormat="1" applyFont="1" applyFill="1" applyBorder="1" applyAlignment="1">
      <alignment horizontal="center" vertical="center"/>
    </xf>
    <xf numFmtId="181" fontId="106" fillId="0" borderId="7" xfId="0" applyNumberFormat="1" applyFont="1" applyFill="1" applyBorder="1" applyAlignment="1">
      <alignment horizontal="center" vertical="center" wrapText="1"/>
    </xf>
    <xf numFmtId="181" fontId="128" fillId="0" borderId="7" xfId="0" applyNumberFormat="1" applyFont="1" applyFill="1" applyBorder="1" applyAlignment="1">
      <alignment horizontal="center" vertical="center" wrapText="1"/>
    </xf>
    <xf numFmtId="181" fontId="129" fillId="0" borderId="7" xfId="0" applyNumberFormat="1" applyFont="1" applyFill="1" applyBorder="1" applyAlignment="1">
      <alignment horizontal="center" vertical="center" wrapText="1"/>
    </xf>
    <xf numFmtId="0" fontId="101" fillId="0" borderId="23" xfId="0" applyNumberFormat="1" applyFont="1" applyFill="1" applyBorder="1" applyAlignment="1">
      <alignment horizontal="left" vertical="center"/>
    </xf>
    <xf numFmtId="1" fontId="104" fillId="0" borderId="23" xfId="0" applyNumberFormat="1" applyFont="1" applyFill="1" applyBorder="1" applyAlignment="1">
      <alignment horizontal="center" vertical="center"/>
    </xf>
    <xf numFmtId="1" fontId="93" fillId="12" borderId="23" xfId="0" applyNumberFormat="1" applyFont="1" applyFill="1" applyBorder="1" applyAlignment="1">
      <alignment horizontal="center" vertical="center"/>
    </xf>
    <xf numFmtId="181" fontId="129" fillId="0" borderId="23" xfId="0" applyNumberFormat="1" applyFont="1" applyFill="1" applyBorder="1" applyAlignment="1">
      <alignment horizontal="center" vertical="center" wrapText="1"/>
    </xf>
    <xf numFmtId="0" fontId="101" fillId="0" borderId="20" xfId="0" applyNumberFormat="1" applyFont="1" applyFill="1" applyBorder="1" applyAlignment="1">
      <alignment horizontal="left" vertical="center"/>
    </xf>
    <xf numFmtId="1" fontId="104" fillId="0" borderId="20" xfId="0" applyNumberFormat="1" applyFont="1" applyFill="1" applyBorder="1" applyAlignment="1">
      <alignment horizontal="center" vertical="center"/>
    </xf>
    <xf numFmtId="1" fontId="93" fillId="12" borderId="20" xfId="0" applyNumberFormat="1" applyFont="1" applyFill="1" applyBorder="1" applyAlignment="1">
      <alignment horizontal="center" vertical="center"/>
    </xf>
    <xf numFmtId="181" fontId="129" fillId="0" borderId="20" xfId="0" applyNumberFormat="1" applyFont="1" applyFill="1" applyBorder="1" applyAlignment="1">
      <alignment horizontal="center" vertical="center" wrapText="1"/>
    </xf>
    <xf numFmtId="1" fontId="102" fillId="0" borderId="7" xfId="0" applyNumberFormat="1" applyFont="1" applyFill="1" applyBorder="1" applyAlignment="1">
      <alignment horizontal="center" vertical="center"/>
    </xf>
    <xf numFmtId="0" fontId="101" fillId="0" borderId="22" xfId="0" applyNumberFormat="1" applyFont="1" applyFill="1" applyBorder="1" applyAlignment="1">
      <alignment horizontal="left" vertical="center"/>
    </xf>
    <xf numFmtId="1" fontId="102" fillId="0" borderId="22" xfId="0" applyNumberFormat="1" applyFont="1" applyFill="1" applyBorder="1" applyAlignment="1">
      <alignment horizontal="center" vertical="center"/>
    </xf>
    <xf numFmtId="1" fontId="93" fillId="12" borderId="22" xfId="0" applyNumberFormat="1" applyFont="1" applyFill="1" applyBorder="1" applyAlignment="1">
      <alignment horizontal="center" vertical="center"/>
    </xf>
    <xf numFmtId="0" fontId="43" fillId="0" borderId="20" xfId="0" applyNumberFormat="1" applyFont="1" applyFill="1" applyBorder="1">
      <alignment vertical="center"/>
    </xf>
    <xf numFmtId="1" fontId="102" fillId="0" borderId="20" xfId="0" applyNumberFormat="1" applyFont="1" applyFill="1" applyBorder="1" applyAlignment="1">
      <alignment horizontal="center" vertical="center"/>
    </xf>
    <xf numFmtId="0" fontId="43" fillId="0" borderId="7" xfId="0" applyNumberFormat="1" applyFont="1" applyFill="1" applyBorder="1" applyAlignment="1">
      <alignment vertical="center"/>
    </xf>
    <xf numFmtId="0" fontId="43" fillId="0" borderId="7" xfId="0" applyNumberFormat="1" applyFont="1" applyFill="1" applyBorder="1">
      <alignment vertical="center"/>
    </xf>
    <xf numFmtId="0" fontId="43" fillId="0" borderId="12" xfId="0" applyNumberFormat="1" applyFont="1" applyFill="1" applyBorder="1">
      <alignment vertical="center"/>
    </xf>
    <xf numFmtId="1" fontId="102" fillId="0" borderId="12" xfId="0" applyNumberFormat="1" applyFont="1" applyFill="1" applyBorder="1" applyAlignment="1">
      <alignment horizontal="center" vertical="center"/>
    </xf>
    <xf numFmtId="1" fontId="93" fillId="12" borderId="12" xfId="0" applyNumberFormat="1" applyFont="1" applyFill="1" applyBorder="1" applyAlignment="1">
      <alignment horizontal="center" vertical="center"/>
    </xf>
    <xf numFmtId="1" fontId="110" fillId="12" borderId="7" xfId="0" applyNumberFormat="1" applyFont="1" applyFill="1" applyBorder="1" applyAlignment="1">
      <alignment horizontal="center" vertical="center" wrapText="1"/>
    </xf>
    <xf numFmtId="0" fontId="43" fillId="0" borderId="17" xfId="0" applyNumberFormat="1" applyFont="1" applyFill="1" applyBorder="1">
      <alignment vertical="center"/>
    </xf>
    <xf numFmtId="1" fontId="102" fillId="0" borderId="17" xfId="0" applyNumberFormat="1" applyFont="1" applyFill="1" applyBorder="1" applyAlignment="1">
      <alignment horizontal="center" vertical="center"/>
    </xf>
    <xf numFmtId="1" fontId="93" fillId="12" borderId="17" xfId="0" applyNumberFormat="1" applyFont="1" applyFill="1" applyBorder="1" applyAlignment="1">
      <alignment horizontal="center" vertical="center"/>
    </xf>
    <xf numFmtId="181" fontId="129" fillId="0" borderId="17" xfId="0" applyNumberFormat="1" applyFont="1" applyFill="1" applyBorder="1" applyAlignment="1">
      <alignment horizontal="center" vertical="center" wrapText="1"/>
    </xf>
    <xf numFmtId="0" fontId="43" fillId="0" borderId="18" xfId="0" applyNumberFormat="1" applyFont="1" applyFill="1" applyBorder="1">
      <alignment vertical="center"/>
    </xf>
    <xf numFmtId="1" fontId="102" fillId="0" borderId="18" xfId="0" applyNumberFormat="1" applyFont="1" applyFill="1" applyBorder="1" applyAlignment="1">
      <alignment horizontal="center" vertical="center"/>
    </xf>
    <xf numFmtId="181" fontId="141" fillId="0" borderId="17" xfId="0" applyNumberFormat="1" applyFont="1" applyFill="1" applyBorder="1" applyAlignment="1">
      <alignment horizontal="center" vertical="center" wrapText="1"/>
    </xf>
    <xf numFmtId="0" fontId="43" fillId="0" borderId="23" xfId="0" applyNumberFormat="1" applyFont="1" applyFill="1" applyBorder="1">
      <alignment vertical="center"/>
    </xf>
    <xf numFmtId="1" fontId="102" fillId="0" borderId="23" xfId="0" applyNumberFormat="1" applyFont="1" applyFill="1" applyBorder="1" applyAlignment="1">
      <alignment horizontal="center" vertical="center"/>
    </xf>
    <xf numFmtId="181" fontId="141" fillId="0" borderId="19" xfId="0" applyNumberFormat="1" applyFont="1" applyFill="1" applyBorder="1" applyAlignment="1">
      <alignment horizontal="center" vertical="center" wrapText="1"/>
    </xf>
    <xf numFmtId="0" fontId="104" fillId="0" borderId="7" xfId="0" applyNumberFormat="1" applyFont="1" applyFill="1" applyBorder="1" applyAlignment="1">
      <alignment horizontal="left" vertical="center"/>
    </xf>
    <xf numFmtId="0" fontId="104" fillId="0" borderId="12" xfId="0" applyNumberFormat="1" applyFont="1" applyFill="1" applyBorder="1" applyAlignment="1">
      <alignment horizontal="left" vertical="center"/>
    </xf>
    <xf numFmtId="181" fontId="129" fillId="0" borderId="12" xfId="0" applyNumberFormat="1" applyFont="1" applyFill="1" applyBorder="1" applyAlignment="1">
      <alignment horizontal="center" vertical="center" wrapText="1"/>
    </xf>
    <xf numFmtId="0" fontId="104" fillId="0" borderId="18" xfId="0" applyNumberFormat="1" applyFont="1" applyFill="1" applyBorder="1" applyAlignment="1">
      <alignment horizontal="left" vertical="center"/>
    </xf>
    <xf numFmtId="0" fontId="109" fillId="0" borderId="7" xfId="0" applyNumberFormat="1" applyFont="1" applyFill="1" applyBorder="1">
      <alignment vertical="center"/>
    </xf>
    <xf numFmtId="0" fontId="109" fillId="0" borderId="19" xfId="0" applyNumberFormat="1" applyFont="1" applyFill="1" applyBorder="1">
      <alignment vertical="center"/>
    </xf>
    <xf numFmtId="1" fontId="102" fillId="0" borderId="19" xfId="0" applyNumberFormat="1" applyFont="1" applyFill="1" applyBorder="1" applyAlignment="1">
      <alignment horizontal="center" vertical="center"/>
    </xf>
    <xf numFmtId="1" fontId="93" fillId="12" borderId="19" xfId="0" applyNumberFormat="1" applyFont="1" applyFill="1" applyBorder="1" applyAlignment="1">
      <alignment horizontal="center" vertical="center"/>
    </xf>
    <xf numFmtId="0" fontId="109" fillId="0" borderId="23" xfId="0" applyNumberFormat="1" applyFont="1" applyFill="1" applyBorder="1">
      <alignment vertical="center"/>
    </xf>
    <xf numFmtId="181" fontId="43" fillId="0" borderId="20" xfId="0" applyNumberFormat="1" applyFont="1" applyFill="1" applyBorder="1">
      <alignment vertical="center"/>
    </xf>
    <xf numFmtId="181" fontId="107" fillId="0" borderId="20" xfId="0" applyNumberFormat="1" applyFont="1" applyFill="1" applyBorder="1" applyAlignment="1">
      <alignment horizontal="center" vertical="center" wrapText="1"/>
    </xf>
    <xf numFmtId="0" fontId="43" fillId="0" borderId="57" xfId="0" applyNumberFormat="1" applyFont="1" applyFill="1" applyBorder="1">
      <alignment vertical="center"/>
    </xf>
    <xf numFmtId="1" fontId="102" fillId="0" borderId="57" xfId="0" applyNumberFormat="1" applyFont="1" applyFill="1" applyBorder="1" applyAlignment="1">
      <alignment horizontal="center" vertical="center"/>
    </xf>
    <xf numFmtId="1" fontId="93" fillId="12" borderId="57" xfId="0" applyNumberFormat="1" applyFont="1" applyFill="1" applyBorder="1" applyAlignment="1">
      <alignment horizontal="center" vertical="center"/>
    </xf>
    <xf numFmtId="181" fontId="107" fillId="0" borderId="57" xfId="0" applyNumberFormat="1" applyFont="1" applyFill="1" applyBorder="1" applyAlignment="1">
      <alignment horizontal="center" vertical="center" wrapText="1"/>
    </xf>
    <xf numFmtId="0" fontId="103" fillId="0" borderId="0" xfId="0" applyFont="1">
      <alignment vertical="center"/>
    </xf>
    <xf numFmtId="49" fontId="143" fillId="0" borderId="20" xfId="0" applyNumberFormat="1" applyFont="1" applyFill="1" applyBorder="1" applyAlignment="1">
      <alignment horizontal="left" vertical="center" wrapText="1"/>
    </xf>
    <xf numFmtId="0" fontId="103" fillId="0" borderId="0" xfId="0" applyFont="1" applyFill="1">
      <alignment vertical="center"/>
    </xf>
    <xf numFmtId="49" fontId="143" fillId="0" borderId="7" xfId="0" applyNumberFormat="1" applyFont="1" applyFill="1" applyBorder="1" applyAlignment="1">
      <alignment horizontal="left" vertical="center" wrapText="1"/>
    </xf>
    <xf numFmtId="49" fontId="143" fillId="0" borderId="23" xfId="0" applyNumberFormat="1" applyFont="1" applyFill="1" applyBorder="1" applyAlignment="1">
      <alignment horizontal="left" vertical="center" wrapText="1"/>
    </xf>
    <xf numFmtId="0" fontId="103" fillId="0" borderId="0" xfId="0" applyFont="1" applyFill="1" applyAlignment="1">
      <alignment horizontal="center" vertical="center" wrapText="1"/>
    </xf>
    <xf numFmtId="0" fontId="103" fillId="0" borderId="0" xfId="0" applyFont="1" applyFill="1" applyAlignment="1">
      <alignment horizontal="left" vertical="center" wrapText="1"/>
    </xf>
    <xf numFmtId="0" fontId="137" fillId="0" borderId="0" xfId="0" applyFont="1" applyFill="1" applyAlignment="1">
      <alignment vertical="center" wrapText="1"/>
    </xf>
    <xf numFmtId="49" fontId="143" fillId="0" borderId="17" xfId="0" applyNumberFormat="1" applyFont="1" applyFill="1" applyBorder="1" applyAlignment="1">
      <alignment horizontal="left" vertical="center" wrapText="1"/>
    </xf>
    <xf numFmtId="49" fontId="143" fillId="0" borderId="18" xfId="0" applyNumberFormat="1" applyFont="1" applyFill="1" applyBorder="1" applyAlignment="1">
      <alignment horizontal="left" vertical="center" wrapText="1"/>
    </xf>
    <xf numFmtId="49" fontId="143" fillId="0" borderId="12" xfId="0" applyNumberFormat="1" applyFont="1" applyFill="1" applyBorder="1" applyAlignment="1">
      <alignment horizontal="left" vertical="center" wrapText="1"/>
    </xf>
    <xf numFmtId="0" fontId="134" fillId="0" borderId="0" xfId="0" applyFont="1" applyFill="1" applyAlignment="1">
      <alignment vertical="center" wrapText="1"/>
    </xf>
    <xf numFmtId="49" fontId="143" fillId="0" borderId="57" xfId="0" applyNumberFormat="1" applyFont="1" applyFill="1" applyBorder="1" applyAlignment="1">
      <alignment horizontal="left" vertical="center" wrapText="1"/>
    </xf>
    <xf numFmtId="0" fontId="137" fillId="0" borderId="0" xfId="0" applyFont="1" applyFill="1" applyAlignment="1">
      <alignment horizontal="center" vertical="center" wrapText="1"/>
    </xf>
    <xf numFmtId="0" fontId="144" fillId="26" borderId="58" xfId="0" applyFont="1" applyFill="1" applyBorder="1" applyAlignment="1">
      <alignment horizontal="center" vertical="center" wrapText="1"/>
    </xf>
    <xf numFmtId="0" fontId="105" fillId="9" borderId="59" xfId="0" applyFont="1" applyFill="1" applyBorder="1" applyAlignment="1">
      <alignment horizontal="center" vertical="center" wrapText="1"/>
    </xf>
    <xf numFmtId="0" fontId="105" fillId="9" borderId="60" xfId="0" applyFont="1" applyFill="1" applyBorder="1" applyAlignment="1">
      <alignment horizontal="center" vertical="center" wrapText="1"/>
    </xf>
    <xf numFmtId="0" fontId="141" fillId="9" borderId="60" xfId="0" applyFont="1" applyFill="1" applyBorder="1" applyAlignment="1">
      <alignment horizontal="center" vertical="center" wrapText="1"/>
    </xf>
    <xf numFmtId="0" fontId="102" fillId="9" borderId="60" xfId="0" applyFont="1" applyFill="1" applyBorder="1" applyAlignment="1">
      <alignment horizontal="center" vertical="center" wrapText="1"/>
    </xf>
    <xf numFmtId="0" fontId="105" fillId="9" borderId="61" xfId="0" applyFont="1" applyFill="1" applyBorder="1" applyAlignment="1">
      <alignment horizontal="center" vertical="center" wrapText="1"/>
    </xf>
    <xf numFmtId="0" fontId="105" fillId="9" borderId="62" xfId="0" applyFont="1" applyFill="1" applyBorder="1" applyAlignment="1">
      <alignment horizontal="center" vertical="center" wrapText="1"/>
    </xf>
    <xf numFmtId="0" fontId="141" fillId="9" borderId="62" xfId="0" applyFont="1" applyFill="1" applyBorder="1" applyAlignment="1">
      <alignment horizontal="center" vertical="center" wrapText="1"/>
    </xf>
    <xf numFmtId="0" fontId="102" fillId="9" borderId="62" xfId="0" applyFont="1" applyFill="1" applyBorder="1" applyAlignment="1">
      <alignment horizontal="center" vertical="center" wrapText="1"/>
    </xf>
    <xf numFmtId="0" fontId="105" fillId="9" borderId="63" xfId="0" applyFont="1" applyFill="1" applyBorder="1" applyAlignment="1">
      <alignment horizontal="center" vertical="center" wrapText="1"/>
    </xf>
    <xf numFmtId="0" fontId="102" fillId="9" borderId="63" xfId="0" applyFont="1" applyFill="1" applyBorder="1" applyAlignment="1">
      <alignment horizontal="center" vertical="center" wrapText="1"/>
    </xf>
    <xf numFmtId="0" fontId="105" fillId="9" borderId="58" xfId="0" applyFont="1" applyFill="1" applyBorder="1" applyAlignment="1">
      <alignment horizontal="center" vertical="center" wrapText="1"/>
    </xf>
    <xf numFmtId="0" fontId="141" fillId="9" borderId="61" xfId="0" applyFont="1" applyFill="1" applyBorder="1" applyAlignment="1">
      <alignment horizontal="center" vertical="center" wrapText="1"/>
    </xf>
    <xf numFmtId="0" fontId="102" fillId="9" borderId="58" xfId="0" applyFont="1" applyFill="1" applyBorder="1" applyAlignment="1">
      <alignment horizontal="center" vertical="center" wrapText="1"/>
    </xf>
    <xf numFmtId="0" fontId="141" fillId="9" borderId="58" xfId="0" applyFont="1" applyFill="1" applyBorder="1" applyAlignment="1">
      <alignment horizontal="center" vertical="center" wrapText="1"/>
    </xf>
    <xf numFmtId="0" fontId="109" fillId="9" borderId="58" xfId="0" applyFont="1" applyFill="1" applyBorder="1" applyAlignment="1">
      <alignment horizontal="center" vertical="center" wrapText="1"/>
    </xf>
    <xf numFmtId="0" fontId="109" fillId="9" borderId="62" xfId="0" applyFont="1" applyFill="1" applyBorder="1" applyAlignment="1">
      <alignment horizontal="center" vertical="center" wrapText="1"/>
    </xf>
    <xf numFmtId="0" fontId="47" fillId="0" borderId="64" xfId="0" applyFont="1" applyBorder="1" applyAlignment="1">
      <alignment horizontal="center" vertical="center" wrapText="1"/>
    </xf>
    <xf numFmtId="0" fontId="105" fillId="0" borderId="64" xfId="0" applyFont="1" applyBorder="1" applyAlignment="1">
      <alignment horizontal="center" vertical="center" wrapText="1"/>
    </xf>
    <xf numFmtId="0" fontId="141" fillId="9" borderId="65" xfId="0" applyFont="1" applyFill="1" applyBorder="1" applyAlignment="1">
      <alignment horizontal="center" vertical="center" wrapText="1"/>
    </xf>
    <xf numFmtId="0" fontId="145" fillId="0" borderId="64" xfId="0" applyFont="1" applyBorder="1" applyAlignment="1">
      <alignment horizontal="center" vertical="center"/>
    </xf>
    <xf numFmtId="0" fontId="109" fillId="9" borderId="63" xfId="0" applyFont="1" applyFill="1" applyBorder="1" applyAlignment="1">
      <alignment horizontal="center" vertical="center" wrapText="1"/>
    </xf>
    <xf numFmtId="0" fontId="102" fillId="9" borderId="61" xfId="0" applyFont="1" applyFill="1" applyBorder="1" applyAlignment="1">
      <alignment horizontal="center" vertical="center" wrapText="1"/>
    </xf>
    <xf numFmtId="0" fontId="105" fillId="9" borderId="66" xfId="0" applyFont="1" applyFill="1" applyBorder="1" applyAlignment="1">
      <alignment horizontal="center" vertical="center" wrapText="1"/>
    </xf>
    <xf numFmtId="0" fontId="105" fillId="9" borderId="65" xfId="0" applyFont="1" applyFill="1" applyBorder="1" applyAlignment="1">
      <alignment horizontal="center" vertical="center" wrapText="1"/>
    </xf>
    <xf numFmtId="0" fontId="109" fillId="9" borderId="66" xfId="0" applyFont="1" applyFill="1" applyBorder="1" applyAlignment="1">
      <alignment horizontal="center" vertical="center" wrapText="1"/>
    </xf>
    <xf numFmtId="0" fontId="102" fillId="9" borderId="65" xfId="0" applyFont="1" applyFill="1" applyBorder="1" applyAlignment="1">
      <alignment horizontal="center" vertical="center" wrapText="1"/>
    </xf>
    <xf numFmtId="0" fontId="109" fillId="9" borderId="60" xfId="0" applyFont="1" applyFill="1" applyBorder="1" applyAlignment="1">
      <alignment horizontal="center" vertical="center" wrapText="1"/>
    </xf>
    <xf numFmtId="0" fontId="105" fillId="27" borderId="60" xfId="0" applyFont="1" applyFill="1" applyBorder="1" applyAlignment="1">
      <alignment horizontal="center" vertical="center" wrapText="1"/>
    </xf>
    <xf numFmtId="0" fontId="110" fillId="9" borderId="60" xfId="0" applyFont="1" applyFill="1" applyBorder="1" applyAlignment="1">
      <alignment horizontal="center" vertical="center" wrapText="1"/>
    </xf>
    <xf numFmtId="0" fontId="105" fillId="27" borderId="62" xfId="0" applyFont="1" applyFill="1" applyBorder="1" applyAlignment="1">
      <alignment horizontal="center" vertical="center" wrapText="1"/>
    </xf>
    <xf numFmtId="0" fontId="110" fillId="9" borderId="62" xfId="0" applyFont="1" applyFill="1" applyBorder="1" applyAlignment="1">
      <alignment horizontal="center" vertical="center" wrapText="1"/>
    </xf>
    <xf numFmtId="0" fontId="105" fillId="27" borderId="63" xfId="0" applyFont="1" applyFill="1" applyBorder="1" applyAlignment="1">
      <alignment horizontal="center" vertical="center" wrapText="1"/>
    </xf>
    <xf numFmtId="0" fontId="146" fillId="9" borderId="62" xfId="0" applyFont="1" applyFill="1" applyBorder="1" applyAlignment="1">
      <alignment horizontal="center" vertical="center" wrapText="1"/>
    </xf>
    <xf numFmtId="0" fontId="105" fillId="27" borderId="58" xfId="0" applyFont="1" applyFill="1" applyBorder="1" applyAlignment="1">
      <alignment horizontal="center" vertical="center" wrapText="1"/>
    </xf>
    <xf numFmtId="0" fontId="146" fillId="9" borderId="58" xfId="0" applyFont="1" applyFill="1" applyBorder="1" applyAlignment="1">
      <alignment horizontal="center" vertical="center" wrapText="1"/>
    </xf>
    <xf numFmtId="0" fontId="43" fillId="0" borderId="64" xfId="0" applyFont="1" applyBorder="1" applyAlignment="1">
      <alignment horizontal="center" vertical="center"/>
    </xf>
    <xf numFmtId="0" fontId="105" fillId="27" borderId="66" xfId="0" applyFont="1" applyFill="1" applyBorder="1" applyAlignment="1">
      <alignment horizontal="center" vertical="center" wrapText="1"/>
    </xf>
    <xf numFmtId="0" fontId="146" fillId="9" borderId="66" xfId="0" applyFont="1" applyFill="1" applyBorder="1" applyAlignment="1">
      <alignment horizontal="center" vertical="center" wrapText="1"/>
    </xf>
    <xf numFmtId="0" fontId="146" fillId="9" borderId="63" xfId="0" applyFont="1" applyFill="1" applyBorder="1" applyAlignment="1">
      <alignment horizontal="center" vertical="center" wrapText="1"/>
    </xf>
    <xf numFmtId="0" fontId="103" fillId="22" borderId="67" xfId="0" applyFont="1" applyFill="1" applyBorder="1" applyAlignment="1">
      <alignment horizontal="center" vertical="center" wrapText="1"/>
    </xf>
    <xf numFmtId="0" fontId="128" fillId="0" borderId="64" xfId="0" applyFont="1" applyBorder="1" applyAlignment="1">
      <alignment horizontal="center" vertical="center"/>
    </xf>
  </cellXfs>
  <cellStyles count="56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百分比 2" xfId="49"/>
    <cellStyle name="常规 2" xfId="50"/>
    <cellStyle name="千位分隔 2" xfId="51"/>
    <cellStyle name="常规 3" xfId="52"/>
    <cellStyle name="常规 4" xfId="53"/>
    <cellStyle name="常规 109" xfId="54"/>
    <cellStyle name="常规 11" xfId="55"/>
  </cellStyles>
  <dxfs count="21">
    <dxf>
      <fill>
        <patternFill patternType="solid">
          <bgColor rgb="FFFFFFFF"/>
        </patternFill>
      </fill>
      <border>
        <left/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 val="1"/>
        <i val="0"/>
        <u val="none"/>
        <sz val="11"/>
        <color theme="4"/>
      </font>
      <fill>
        <patternFill patternType="solid">
          <bgColor rgb="FFFFFFFF"/>
        </patternFill>
      </fill>
      <border>
        <left style="thin">
          <color theme="4"/>
        </left>
        <right/>
        <top style="thin">
          <color theme="4"/>
        </top>
        <bottom style="thin">
          <color theme="4"/>
        </bottom>
        <vertical/>
        <horizontal/>
      </border>
    </dxf>
    <dxf>
      <font>
        <b val="1"/>
        <i val="0"/>
        <u val="none"/>
        <sz val="11"/>
        <color theme="0"/>
      </font>
      <fill>
        <patternFill patternType="solid">
          <bgColor theme="4"/>
        </patternFill>
      </fill>
      <border>
        <left style="thin">
          <color theme="4"/>
        </left>
        <right style="thin">
          <color theme="4" tint="0.6"/>
        </right>
        <top style="thin">
          <color theme="4"/>
        </top>
        <bottom style="thin">
          <color theme="4" tint="0.6"/>
        </bottom>
        <vertical/>
        <horizontal/>
      </border>
    </dxf>
    <dxf>
      <border>
        <left style="thin">
          <color theme="4" tint="0.6"/>
        </left>
        <right style="thin">
          <color theme="4" tint="0.6"/>
        </right>
        <top style="thin">
          <color theme="4"/>
        </top>
        <bottom style="thin">
          <color theme="4"/>
        </bottom>
        <vertical/>
        <horizontal style="thin">
          <color theme="4" tint="0.6"/>
        </horizontal>
      </border>
    </dxf>
    <dxf>
      <fill>
        <patternFill patternType="solid">
          <bgColor theme="4" tint="0.9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6"/>
        </vertical>
        <horizontal style="thin">
          <color theme="4" tint="0.6"/>
        </horizontal>
      </border>
    </dxf>
    <dxf>
      <fill>
        <patternFill patternType="solid">
          <bgColor theme="4" tint="0.9"/>
        </patternFill>
      </fill>
    </dxf>
    <dxf>
      <font>
        <b val="1"/>
        <i val="0"/>
        <u val="none"/>
        <sz val="11"/>
        <color rgb="FF08090C"/>
      </font>
      <fill>
        <patternFill patternType="solid">
          <bgColor theme="4" tint="0.8"/>
        </patternFill>
      </fill>
      <border>
        <left style="thin">
          <color theme="4" tint="0.6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 style="thin">
          <color theme="4" tint="0.6"/>
        </horizontal>
      </border>
    </dxf>
    <dxf>
      <font>
        <b val="1"/>
        <i val="0"/>
        <u val="none"/>
        <sz val="11"/>
        <color rgb="FFFFFFFF"/>
      </font>
      <fill>
        <patternFill patternType="solid">
          <bgColor theme="4"/>
        </patternFill>
      </fill>
      <border>
        <left style="thin">
          <color theme="4"/>
        </left>
        <right style="thin">
          <color theme="4" tint="0.4"/>
        </right>
        <top style="thin">
          <color theme="4"/>
        </top>
        <bottom style="thin">
          <color theme="4"/>
        </bottom>
        <vertical/>
        <horizontal style="thin">
          <color theme="4" tint="0.6"/>
        </horizontal>
      </border>
    </dxf>
    <dxf>
      <font>
        <b val="1"/>
        <i val="0"/>
        <u val="none"/>
        <sz val="11"/>
        <color theme="4"/>
      </font>
      <fill>
        <patternFill patternType="solid">
          <bgColor rgb="FFFFFFFF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 val="1"/>
        <i val="0"/>
        <u val="none"/>
        <sz val="11"/>
        <color rgb="FFFFFFFF"/>
      </font>
      <fill>
        <patternFill patternType="solid"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6"/>
        </vertical>
        <horizontal/>
      </border>
    </dxf>
    <dxf>
      <font>
        <b val="0"/>
        <i val="0"/>
        <u val="none"/>
        <sz val="11"/>
        <color rgb="FF000000"/>
      </font>
      <fill>
        <patternFill patternType="solid">
          <bgColor rgb="FFFFFFFF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6"/>
        </vertical>
        <horizontal style="thin">
          <color theme="4" tint="0.6"/>
        </horizontal>
      </border>
    </dxf>
    <dxf>
      <fill>
        <patternFill patternType="solid">
          <bgColor rgb="FFFFFFFF"/>
        </patternFill>
      </fill>
      <border>
        <left/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 val="1"/>
        <i val="0"/>
        <u val="none"/>
        <sz val="11"/>
        <color theme="4"/>
      </font>
      <fill>
        <patternFill patternType="solid">
          <bgColor rgb="FFFFFFFF"/>
        </patternFill>
      </fill>
      <border>
        <left style="thin">
          <color theme="4"/>
        </left>
        <right/>
        <top style="thin">
          <color theme="4"/>
        </top>
        <bottom style="thin">
          <color theme="4"/>
        </bottom>
        <vertical/>
        <horizontal/>
      </border>
    </dxf>
    <dxf>
      <border>
        <left style="thin">
          <color theme="4" tint="0.6"/>
        </left>
        <right style="thin">
          <color theme="4" tint="0.6"/>
        </right>
        <top style="thin">
          <color theme="4"/>
        </top>
        <bottom style="thin">
          <color theme="4"/>
        </bottom>
        <vertical/>
        <horizontal style="thin">
          <color theme="4" tint="0.6"/>
        </horizontal>
      </border>
    </dxf>
    <dxf>
      <fill>
        <patternFill patternType="solid">
          <bgColor theme="4" tint="0.9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6"/>
        </vertical>
        <horizontal style="thin">
          <color theme="4" tint="0.6"/>
        </horizontal>
      </border>
    </dxf>
    <dxf>
      <fill>
        <patternFill patternType="solid">
          <bgColor theme="4" tint="0.9"/>
        </patternFill>
      </fill>
    </dxf>
    <dxf>
      <font>
        <b val="1"/>
        <i val="0"/>
        <u val="none"/>
        <sz val="11"/>
        <color rgb="FF08090C"/>
      </font>
      <fill>
        <patternFill patternType="solid">
          <bgColor theme="4" tint="0.8"/>
        </patternFill>
      </fill>
      <border>
        <left style="thin">
          <color theme="4" tint="0.6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 style="thin">
          <color theme="4" tint="0.6"/>
        </horizontal>
      </border>
    </dxf>
    <dxf>
      <font>
        <b val="1"/>
        <i val="0"/>
        <u val="none"/>
        <sz val="11"/>
        <color rgb="FF08090C"/>
      </font>
      <fill>
        <patternFill patternType="solid">
          <bgColor theme="4" tint="0.8"/>
        </patternFill>
      </fill>
      <border>
        <left style="thin">
          <color theme="4"/>
        </left>
        <right style="thin">
          <color theme="4" tint="0.6"/>
        </right>
        <top style="thin">
          <color theme="4"/>
        </top>
        <bottom style="thin">
          <color theme="4"/>
        </bottom>
        <vertical/>
        <horizontal style="thin">
          <color theme="4" tint="0.6"/>
        </horizontal>
      </border>
    </dxf>
    <dxf>
      <font>
        <b val="1"/>
        <i val="0"/>
        <u val="none"/>
        <sz val="11"/>
        <color theme="4"/>
      </font>
      <fill>
        <patternFill patternType="solid">
          <bgColor rgb="FFFFFFFF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 val="1"/>
        <i val="0"/>
        <u val="none"/>
        <sz val="11"/>
        <color rgb="FFFFFFFF"/>
      </font>
      <fill>
        <patternFill patternType="solid"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6"/>
        </vertical>
        <horizontal/>
      </border>
    </dxf>
    <dxf>
      <font>
        <b val="0"/>
        <i val="0"/>
        <u val="none"/>
        <sz val="11"/>
        <color rgb="FF000000"/>
      </font>
      <fill>
        <patternFill patternType="solid">
          <bgColor rgb="FFFFFFFF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6"/>
        </vertical>
        <horizontal style="thin">
          <color theme="4" tint="0.6"/>
        </horizontal>
      </border>
    </dxf>
  </dxfs>
  <tableStyles count="2" defaultTableStyle="TableStyleMedium2" defaultPivotStyle="PivotStyleLight16">
    <tableStyle name="中色系标题行标题列镶边行表格样式_29c806" count="11" xr9:uid="{3EAE2BC0-3B17-41A9-BA67-43DAA74ACD98}">
      <tableStyleElement type="wholeTable" dxfId="10"/>
      <tableStyleElement type="headerRow" dxfId="9"/>
      <tableStyleElement type="totalRow" dxfId="8"/>
      <tableStyleElement type="firstColumn" dxfId="7"/>
      <tableStyleElement type="lastColumn" dxfId="6"/>
      <tableStyleElement type="secondRowStripe" dxfId="5"/>
      <tableStyleElement type="firstColumnStripe" dxfId="4"/>
      <tableStyleElement type="secondColumnStripe" dxfId="3"/>
      <tableStyleElement type="firstHeaderCell" dxfId="2"/>
      <tableStyleElement type="firstTotalCell" dxfId="1"/>
      <tableStyleElement type="lastTotalCell" dxfId="0"/>
    </tableStyle>
    <tableStyle name="中色系标题行表格样式_1201b3" count="10" xr9:uid="{67178C12-D0B5-4124-A075-6EEAB6D44164}">
      <tableStyleElement type="wholeTable" dxfId="20"/>
      <tableStyleElement type="headerRow" dxfId="19"/>
      <tableStyleElement type="totalRow" dxfId="18"/>
      <tableStyleElement type="firstColumn" dxfId="17"/>
      <tableStyleElement type="lastColumn" dxfId="16"/>
      <tableStyleElement type="secondRowStripe" dxfId="15"/>
      <tableStyleElement type="firstColumnStripe" dxfId="14"/>
      <tableStyleElement type="secondColumnStripe" dxfId="13"/>
      <tableStyleElement type="firstTotalCell" dxfId="12"/>
      <tableStyleElement type="lastTotalCell" dxfId="11"/>
    </tableStyle>
  </tableStyles>
  <colors>
    <mruColors>
      <color rgb="00EC5555"/>
      <color rgb="0000518A"/>
      <color rgb="00005C9C"/>
      <color rgb="00E40D08"/>
      <color rgb="00004C70"/>
      <color rgb="00FFFF00"/>
      <color rgb="00F58797"/>
      <color rgb="00FC7B99"/>
      <color rgb="00F8C3CE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6" Type="http://schemas.openxmlformats.org/officeDocument/2006/relationships/image" Target="media/image291.jpeg"/><Relationship Id="rId5" Type="http://schemas.openxmlformats.org/officeDocument/2006/relationships/image" Target="media/image290.jpeg"/><Relationship Id="rId4" Type="http://schemas.openxmlformats.org/officeDocument/2006/relationships/image" Target="media/image289.jpeg"/><Relationship Id="rId3" Type="http://schemas.openxmlformats.org/officeDocument/2006/relationships/image" Target="media/image288.png"/><Relationship Id="rId2" Type="http://schemas.openxmlformats.org/officeDocument/2006/relationships/image" Target="media/image287.jpeg"/><Relationship Id="rId1" Type="http://schemas.openxmlformats.org/officeDocument/2006/relationships/image" Target="media/image286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5" Type="http://schemas.openxmlformats.org/officeDocument/2006/relationships/styles" Target="styles.xml"/><Relationship Id="rId24" Type="http://www.wps.cn/officeDocument/2020/cellImage" Target="cellimages.xml"/><Relationship Id="rId23" Type="http://schemas.openxmlformats.org/officeDocument/2006/relationships/sharedStrings" Target="sharedStrings.xml"/><Relationship Id="rId22" Type="http://schemas.openxmlformats.org/officeDocument/2006/relationships/theme" Target="theme/theme1.xml"/><Relationship Id="rId21" Type="http://schemas.openxmlformats.org/officeDocument/2006/relationships/customXml" Target="../customXml/item5.xml"/><Relationship Id="rId20" Type="http://schemas.openxmlformats.org/officeDocument/2006/relationships/customXml" Target="../customXml/item4.xml"/><Relationship Id="rId2" Type="http://schemas.openxmlformats.org/officeDocument/2006/relationships/worksheet" Target="worksheets/sheet2.xml"/><Relationship Id="rId19" Type="http://schemas.openxmlformats.org/officeDocument/2006/relationships/customXml" Target="../customXml/item3.xml"/><Relationship Id="rId18" Type="http://schemas.openxmlformats.org/officeDocument/2006/relationships/customXml" Target="../customXml/item2.xml"/><Relationship Id="rId17" Type="http://schemas.openxmlformats.org/officeDocument/2006/relationships/customXml" Target="../customXml/item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8.png"/><Relationship Id="rId8" Type="http://schemas.openxmlformats.org/officeDocument/2006/relationships/image" Target="../media/image177.jpeg"/><Relationship Id="rId7" Type="http://schemas.openxmlformats.org/officeDocument/2006/relationships/image" Target="../media/image176.png"/><Relationship Id="rId6" Type="http://schemas.openxmlformats.org/officeDocument/2006/relationships/image" Target="../media/image175.png"/><Relationship Id="rId5" Type="http://schemas.openxmlformats.org/officeDocument/2006/relationships/image" Target="../media/image174.png"/><Relationship Id="rId4" Type="http://schemas.openxmlformats.org/officeDocument/2006/relationships/image" Target="../media/image173.png"/><Relationship Id="rId3" Type="http://schemas.openxmlformats.org/officeDocument/2006/relationships/image" Target="../media/image172.png"/><Relationship Id="rId20" Type="http://schemas.openxmlformats.org/officeDocument/2006/relationships/image" Target="../media/image189.png"/><Relationship Id="rId2" Type="http://schemas.openxmlformats.org/officeDocument/2006/relationships/image" Target="../media/image171.jpeg"/><Relationship Id="rId19" Type="http://schemas.openxmlformats.org/officeDocument/2006/relationships/image" Target="../media/image188.png"/><Relationship Id="rId18" Type="http://schemas.openxmlformats.org/officeDocument/2006/relationships/image" Target="../media/image187.png"/><Relationship Id="rId17" Type="http://schemas.openxmlformats.org/officeDocument/2006/relationships/image" Target="../media/image186.png"/><Relationship Id="rId16" Type="http://schemas.openxmlformats.org/officeDocument/2006/relationships/image" Target="../media/image185.png"/><Relationship Id="rId15" Type="http://schemas.openxmlformats.org/officeDocument/2006/relationships/image" Target="../media/image184.png"/><Relationship Id="rId14" Type="http://schemas.openxmlformats.org/officeDocument/2006/relationships/image" Target="../media/image183.png"/><Relationship Id="rId13" Type="http://schemas.openxmlformats.org/officeDocument/2006/relationships/image" Target="../media/image182.jpeg"/><Relationship Id="rId12" Type="http://schemas.openxmlformats.org/officeDocument/2006/relationships/image" Target="../media/image181.png"/><Relationship Id="rId11" Type="http://schemas.openxmlformats.org/officeDocument/2006/relationships/image" Target="../media/image180.jpeg"/><Relationship Id="rId10" Type="http://schemas.openxmlformats.org/officeDocument/2006/relationships/image" Target="../media/image179.png"/><Relationship Id="rId1" Type="http://schemas.openxmlformats.org/officeDocument/2006/relationships/image" Target="../media/image170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198.png"/><Relationship Id="rId8" Type="http://schemas.openxmlformats.org/officeDocument/2006/relationships/image" Target="../media/image197.png"/><Relationship Id="rId7" Type="http://schemas.openxmlformats.org/officeDocument/2006/relationships/image" Target="../media/image196.png"/><Relationship Id="rId6" Type="http://schemas.openxmlformats.org/officeDocument/2006/relationships/image" Target="../media/image195.png"/><Relationship Id="rId5" Type="http://schemas.openxmlformats.org/officeDocument/2006/relationships/image" Target="../media/image194.png"/><Relationship Id="rId4" Type="http://schemas.openxmlformats.org/officeDocument/2006/relationships/image" Target="../media/image193.png"/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7" Type="http://schemas.openxmlformats.org/officeDocument/2006/relationships/image" Target="../media/image206.png"/><Relationship Id="rId16" Type="http://schemas.openxmlformats.org/officeDocument/2006/relationships/image" Target="../media/image205.png"/><Relationship Id="rId15" Type="http://schemas.openxmlformats.org/officeDocument/2006/relationships/image" Target="../media/image204.png"/><Relationship Id="rId14" Type="http://schemas.openxmlformats.org/officeDocument/2006/relationships/image" Target="../media/image203.png"/><Relationship Id="rId13" Type="http://schemas.openxmlformats.org/officeDocument/2006/relationships/image" Target="../media/image202.png"/><Relationship Id="rId12" Type="http://schemas.openxmlformats.org/officeDocument/2006/relationships/image" Target="../media/image201.png"/><Relationship Id="rId11" Type="http://schemas.openxmlformats.org/officeDocument/2006/relationships/image" Target="../media/image200.png"/><Relationship Id="rId10" Type="http://schemas.openxmlformats.org/officeDocument/2006/relationships/image" Target="../media/image199.png"/><Relationship Id="rId1" Type="http://schemas.openxmlformats.org/officeDocument/2006/relationships/image" Target="../media/image190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5.png"/><Relationship Id="rId8" Type="http://schemas.openxmlformats.org/officeDocument/2006/relationships/image" Target="../media/image214.png"/><Relationship Id="rId7" Type="http://schemas.openxmlformats.org/officeDocument/2006/relationships/image" Target="../media/image213.png"/><Relationship Id="rId6" Type="http://schemas.openxmlformats.org/officeDocument/2006/relationships/image" Target="../media/image212.jpeg"/><Relationship Id="rId5" Type="http://schemas.openxmlformats.org/officeDocument/2006/relationships/image" Target="../media/image211.png"/><Relationship Id="rId4" Type="http://schemas.openxmlformats.org/officeDocument/2006/relationships/image" Target="../media/image210.png"/><Relationship Id="rId3" Type="http://schemas.openxmlformats.org/officeDocument/2006/relationships/image" Target="../media/image209.png"/><Relationship Id="rId2" Type="http://schemas.openxmlformats.org/officeDocument/2006/relationships/image" Target="../media/image208.png"/><Relationship Id="rId10" Type="http://schemas.openxmlformats.org/officeDocument/2006/relationships/image" Target="../media/image216.png"/><Relationship Id="rId1" Type="http://schemas.openxmlformats.org/officeDocument/2006/relationships/image" Target="../media/image207.jpe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5.jpeg"/><Relationship Id="rId8" Type="http://schemas.openxmlformats.org/officeDocument/2006/relationships/image" Target="../media/image224.jpeg"/><Relationship Id="rId7" Type="http://schemas.openxmlformats.org/officeDocument/2006/relationships/image" Target="../media/image223.jpeg"/><Relationship Id="rId6" Type="http://schemas.openxmlformats.org/officeDocument/2006/relationships/image" Target="../media/image222.jpeg"/><Relationship Id="rId5" Type="http://schemas.openxmlformats.org/officeDocument/2006/relationships/image" Target="../media/image221.jpeg"/><Relationship Id="rId4" Type="http://schemas.openxmlformats.org/officeDocument/2006/relationships/image" Target="../media/image220.jpeg"/><Relationship Id="rId32" Type="http://schemas.openxmlformats.org/officeDocument/2006/relationships/image" Target="../media/image248.png"/><Relationship Id="rId31" Type="http://schemas.openxmlformats.org/officeDocument/2006/relationships/image" Target="../media/image247.png"/><Relationship Id="rId30" Type="http://schemas.openxmlformats.org/officeDocument/2006/relationships/image" Target="../media/image246.png"/><Relationship Id="rId3" Type="http://schemas.openxmlformats.org/officeDocument/2006/relationships/image" Target="../media/image219.jpeg"/><Relationship Id="rId29" Type="http://schemas.openxmlformats.org/officeDocument/2006/relationships/image" Target="../media/image245.jpeg"/><Relationship Id="rId28" Type="http://schemas.openxmlformats.org/officeDocument/2006/relationships/image" Target="../media/image244.png"/><Relationship Id="rId27" Type="http://schemas.openxmlformats.org/officeDocument/2006/relationships/image" Target="../media/image243.jpeg"/><Relationship Id="rId26" Type="http://schemas.openxmlformats.org/officeDocument/2006/relationships/image" Target="../media/image242.png"/><Relationship Id="rId25" Type="http://schemas.openxmlformats.org/officeDocument/2006/relationships/image" Target="../media/image241.png"/><Relationship Id="rId24" Type="http://schemas.openxmlformats.org/officeDocument/2006/relationships/image" Target="../media/image240.png"/><Relationship Id="rId23" Type="http://schemas.openxmlformats.org/officeDocument/2006/relationships/image" Target="../media/image239.png"/><Relationship Id="rId22" Type="http://schemas.openxmlformats.org/officeDocument/2006/relationships/image" Target="../media/image238.jpeg"/><Relationship Id="rId21" Type="http://schemas.openxmlformats.org/officeDocument/2006/relationships/image" Target="../media/image237.png"/><Relationship Id="rId20" Type="http://schemas.openxmlformats.org/officeDocument/2006/relationships/image" Target="../media/image236.png"/><Relationship Id="rId2" Type="http://schemas.openxmlformats.org/officeDocument/2006/relationships/image" Target="../media/image218.jpeg"/><Relationship Id="rId19" Type="http://schemas.openxmlformats.org/officeDocument/2006/relationships/image" Target="../media/image235.jpeg"/><Relationship Id="rId18" Type="http://schemas.openxmlformats.org/officeDocument/2006/relationships/image" Target="../media/image234.png"/><Relationship Id="rId17" Type="http://schemas.openxmlformats.org/officeDocument/2006/relationships/image" Target="../media/image233.jpeg"/><Relationship Id="rId16" Type="http://schemas.openxmlformats.org/officeDocument/2006/relationships/image" Target="../media/image232.jpeg"/><Relationship Id="rId15" Type="http://schemas.openxmlformats.org/officeDocument/2006/relationships/image" Target="../media/image231.jpeg"/><Relationship Id="rId14" Type="http://schemas.openxmlformats.org/officeDocument/2006/relationships/image" Target="../media/image230.png"/><Relationship Id="rId13" Type="http://schemas.openxmlformats.org/officeDocument/2006/relationships/image" Target="../media/image229.jpeg"/><Relationship Id="rId12" Type="http://schemas.openxmlformats.org/officeDocument/2006/relationships/image" Target="../media/image228.png"/><Relationship Id="rId11" Type="http://schemas.openxmlformats.org/officeDocument/2006/relationships/image" Target="../media/image227.png"/><Relationship Id="rId10" Type="http://schemas.openxmlformats.org/officeDocument/2006/relationships/image" Target="../media/image226.png"/><Relationship Id="rId1" Type="http://schemas.openxmlformats.org/officeDocument/2006/relationships/image" Target="../media/image217.jpe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7.png"/><Relationship Id="rId8" Type="http://schemas.openxmlformats.org/officeDocument/2006/relationships/image" Target="../media/image256.png"/><Relationship Id="rId7" Type="http://schemas.openxmlformats.org/officeDocument/2006/relationships/image" Target="../media/image255.png"/><Relationship Id="rId6" Type="http://schemas.openxmlformats.org/officeDocument/2006/relationships/image" Target="../media/image254.png"/><Relationship Id="rId5" Type="http://schemas.openxmlformats.org/officeDocument/2006/relationships/image" Target="../media/image253.png"/><Relationship Id="rId4" Type="http://schemas.openxmlformats.org/officeDocument/2006/relationships/image" Target="../media/image252.png"/><Relationship Id="rId3" Type="http://schemas.openxmlformats.org/officeDocument/2006/relationships/image" Target="../media/image251.png"/><Relationship Id="rId21" Type="http://schemas.openxmlformats.org/officeDocument/2006/relationships/image" Target="../media/image269.png"/><Relationship Id="rId20" Type="http://schemas.openxmlformats.org/officeDocument/2006/relationships/image" Target="../media/image268.png"/><Relationship Id="rId2" Type="http://schemas.openxmlformats.org/officeDocument/2006/relationships/image" Target="../media/image250.png"/><Relationship Id="rId19" Type="http://schemas.openxmlformats.org/officeDocument/2006/relationships/image" Target="../media/image267.jpeg"/><Relationship Id="rId18" Type="http://schemas.openxmlformats.org/officeDocument/2006/relationships/image" Target="../media/image266.jpeg"/><Relationship Id="rId17" Type="http://schemas.openxmlformats.org/officeDocument/2006/relationships/image" Target="../media/image265.jpeg"/><Relationship Id="rId16" Type="http://schemas.openxmlformats.org/officeDocument/2006/relationships/image" Target="../media/image264.png"/><Relationship Id="rId15" Type="http://schemas.openxmlformats.org/officeDocument/2006/relationships/image" Target="../media/image263.jpeg"/><Relationship Id="rId14" Type="http://schemas.openxmlformats.org/officeDocument/2006/relationships/image" Target="../media/image262.png"/><Relationship Id="rId13" Type="http://schemas.openxmlformats.org/officeDocument/2006/relationships/image" Target="../media/image261.png"/><Relationship Id="rId12" Type="http://schemas.openxmlformats.org/officeDocument/2006/relationships/image" Target="../media/image260.png"/><Relationship Id="rId11" Type="http://schemas.openxmlformats.org/officeDocument/2006/relationships/image" Target="../media/image259.png"/><Relationship Id="rId10" Type="http://schemas.openxmlformats.org/officeDocument/2006/relationships/image" Target="../media/image258.png"/><Relationship Id="rId1" Type="http://schemas.openxmlformats.org/officeDocument/2006/relationships/image" Target="../media/image249.jpeg"/></Relationships>
</file>

<file path=xl/drawings/_rels/drawing15.xml.rels><?xml version="1.0" encoding="UTF-8" standalone="yes"?>
<Relationships xmlns="http://schemas.openxmlformats.org/package/2006/relationships"><Relationship Id="rId9" Type="http://schemas.openxmlformats.org/officeDocument/2006/relationships/image" Target="../media/image278.jpeg"/><Relationship Id="rId8" Type="http://schemas.openxmlformats.org/officeDocument/2006/relationships/image" Target="../media/image277.jpeg"/><Relationship Id="rId7" Type="http://schemas.openxmlformats.org/officeDocument/2006/relationships/image" Target="../media/image276.jpeg"/><Relationship Id="rId6" Type="http://schemas.openxmlformats.org/officeDocument/2006/relationships/image" Target="../media/image275.jpeg"/><Relationship Id="rId5" Type="http://schemas.openxmlformats.org/officeDocument/2006/relationships/image" Target="../media/image274.jpeg"/><Relationship Id="rId4" Type="http://schemas.openxmlformats.org/officeDocument/2006/relationships/image" Target="../media/image273.jpeg"/><Relationship Id="rId3" Type="http://schemas.openxmlformats.org/officeDocument/2006/relationships/image" Target="../media/image272.jpeg"/><Relationship Id="rId2" Type="http://schemas.openxmlformats.org/officeDocument/2006/relationships/image" Target="../media/image271.jpeg"/><Relationship Id="rId16" Type="http://schemas.openxmlformats.org/officeDocument/2006/relationships/image" Target="../media/image285.png"/><Relationship Id="rId15" Type="http://schemas.openxmlformats.org/officeDocument/2006/relationships/image" Target="../media/image284.png"/><Relationship Id="rId14" Type="http://schemas.openxmlformats.org/officeDocument/2006/relationships/image" Target="../media/image283.png"/><Relationship Id="rId13" Type="http://schemas.openxmlformats.org/officeDocument/2006/relationships/image" Target="../media/image282.png"/><Relationship Id="rId12" Type="http://schemas.openxmlformats.org/officeDocument/2006/relationships/image" Target="../media/image281.png"/><Relationship Id="rId11" Type="http://schemas.openxmlformats.org/officeDocument/2006/relationships/image" Target="../media/image280.png"/><Relationship Id="rId10" Type="http://schemas.openxmlformats.org/officeDocument/2006/relationships/image" Target="../media/image279.jpeg"/><Relationship Id="rId1" Type="http://schemas.openxmlformats.org/officeDocument/2006/relationships/image" Target="../media/image270.jpeg"/></Relationships>
</file>

<file path=xl/drawings/_rels/drawing16.xml.rels><?xml version="1.0" encoding="UTF-8" standalone="yes"?>
<Relationships xmlns="http://schemas.openxmlformats.org/package/2006/relationships"><Relationship Id="rId6" Type="http://schemas.openxmlformats.org/officeDocument/2006/relationships/image" Target="../media/image291.jpeg"/><Relationship Id="rId5" Type="http://schemas.openxmlformats.org/officeDocument/2006/relationships/image" Target="../media/image290.jpeg"/><Relationship Id="rId4" Type="http://schemas.openxmlformats.org/officeDocument/2006/relationships/image" Target="../media/image289.jpeg"/><Relationship Id="rId3" Type="http://schemas.openxmlformats.org/officeDocument/2006/relationships/image" Target="../media/image288.png"/><Relationship Id="rId2" Type="http://schemas.openxmlformats.org/officeDocument/2006/relationships/image" Target="../media/image287.jpeg"/><Relationship Id="rId1" Type="http://schemas.openxmlformats.org/officeDocument/2006/relationships/image" Target="../media/image28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png"/><Relationship Id="rId7" Type="http://schemas.openxmlformats.org/officeDocument/2006/relationships/image" Target="../media/image23.png"/><Relationship Id="rId6" Type="http://schemas.openxmlformats.org/officeDocument/2006/relationships/image" Target="../media/image22.jpeg"/><Relationship Id="rId5" Type="http://schemas.openxmlformats.org/officeDocument/2006/relationships/image" Target="../media/image21.png"/><Relationship Id="rId45" Type="http://schemas.openxmlformats.org/officeDocument/2006/relationships/image" Target="../media/image61.jpeg"/><Relationship Id="rId44" Type="http://schemas.openxmlformats.org/officeDocument/2006/relationships/image" Target="../media/image60.png"/><Relationship Id="rId43" Type="http://schemas.openxmlformats.org/officeDocument/2006/relationships/image" Target="../media/image59.png"/><Relationship Id="rId42" Type="http://schemas.openxmlformats.org/officeDocument/2006/relationships/image" Target="../media/image58.png"/><Relationship Id="rId41" Type="http://schemas.openxmlformats.org/officeDocument/2006/relationships/image" Target="../media/image57.png"/><Relationship Id="rId40" Type="http://schemas.openxmlformats.org/officeDocument/2006/relationships/image" Target="../media/image56.png"/><Relationship Id="rId4" Type="http://schemas.openxmlformats.org/officeDocument/2006/relationships/image" Target="../media/image20.jpeg"/><Relationship Id="rId39" Type="http://schemas.openxmlformats.org/officeDocument/2006/relationships/image" Target="../media/image55.png"/><Relationship Id="rId38" Type="http://schemas.openxmlformats.org/officeDocument/2006/relationships/image" Target="../media/image54.png"/><Relationship Id="rId37" Type="http://schemas.openxmlformats.org/officeDocument/2006/relationships/image" Target="../media/image53.png"/><Relationship Id="rId36" Type="http://schemas.openxmlformats.org/officeDocument/2006/relationships/image" Target="../media/image52.png"/><Relationship Id="rId35" Type="http://schemas.openxmlformats.org/officeDocument/2006/relationships/image" Target="../media/image51.png"/><Relationship Id="rId34" Type="http://schemas.openxmlformats.org/officeDocument/2006/relationships/image" Target="../media/image50.png"/><Relationship Id="rId33" Type="http://schemas.openxmlformats.org/officeDocument/2006/relationships/image" Target="../media/image49.png"/><Relationship Id="rId32" Type="http://schemas.openxmlformats.org/officeDocument/2006/relationships/image" Target="../media/image48.png"/><Relationship Id="rId31" Type="http://schemas.openxmlformats.org/officeDocument/2006/relationships/image" Target="../media/image47.png"/><Relationship Id="rId30" Type="http://schemas.openxmlformats.org/officeDocument/2006/relationships/image" Target="../media/image46.png"/><Relationship Id="rId3" Type="http://schemas.openxmlformats.org/officeDocument/2006/relationships/image" Target="../media/image19.png"/><Relationship Id="rId29" Type="http://schemas.openxmlformats.org/officeDocument/2006/relationships/image" Target="../media/image45.png"/><Relationship Id="rId28" Type="http://schemas.openxmlformats.org/officeDocument/2006/relationships/image" Target="../media/image44.png"/><Relationship Id="rId27" Type="http://schemas.openxmlformats.org/officeDocument/2006/relationships/image" Target="../media/image43.png"/><Relationship Id="rId26" Type="http://schemas.openxmlformats.org/officeDocument/2006/relationships/image" Target="../media/image42.png"/><Relationship Id="rId25" Type="http://schemas.openxmlformats.org/officeDocument/2006/relationships/image" Target="../media/image41.jpeg"/><Relationship Id="rId24" Type="http://schemas.openxmlformats.org/officeDocument/2006/relationships/image" Target="../media/image40.png"/><Relationship Id="rId23" Type="http://schemas.openxmlformats.org/officeDocument/2006/relationships/image" Target="../media/image39.png"/><Relationship Id="rId22" Type="http://schemas.openxmlformats.org/officeDocument/2006/relationships/image" Target="../media/image38.png"/><Relationship Id="rId21" Type="http://schemas.openxmlformats.org/officeDocument/2006/relationships/image" Target="../media/image37.png"/><Relationship Id="rId20" Type="http://schemas.openxmlformats.org/officeDocument/2006/relationships/image" Target="../media/image36.png"/><Relationship Id="rId2" Type="http://schemas.openxmlformats.org/officeDocument/2006/relationships/image" Target="../media/image18.jpeg"/><Relationship Id="rId19" Type="http://schemas.openxmlformats.org/officeDocument/2006/relationships/image" Target="../media/image35.png"/><Relationship Id="rId18" Type="http://schemas.openxmlformats.org/officeDocument/2006/relationships/image" Target="../media/image34.jpeg"/><Relationship Id="rId17" Type="http://schemas.openxmlformats.org/officeDocument/2006/relationships/image" Target="../media/image33.png"/><Relationship Id="rId16" Type="http://schemas.openxmlformats.org/officeDocument/2006/relationships/image" Target="../media/image32.png"/><Relationship Id="rId15" Type="http://schemas.openxmlformats.org/officeDocument/2006/relationships/image" Target="../media/image31.jpeg"/><Relationship Id="rId14" Type="http://schemas.openxmlformats.org/officeDocument/2006/relationships/image" Target="../media/image30.png"/><Relationship Id="rId13" Type="http://schemas.openxmlformats.org/officeDocument/2006/relationships/image" Target="../media/image29.png"/><Relationship Id="rId12" Type="http://schemas.openxmlformats.org/officeDocument/2006/relationships/image" Target="../media/image28.png"/><Relationship Id="rId11" Type="http://schemas.openxmlformats.org/officeDocument/2006/relationships/image" Target="../media/image27.png"/><Relationship Id="rId10" Type="http://schemas.openxmlformats.org/officeDocument/2006/relationships/image" Target="../media/image26.jpeg"/><Relationship Id="rId1" Type="http://schemas.openxmlformats.org/officeDocument/2006/relationships/image" Target="../media/image17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70.png"/><Relationship Id="rId8" Type="http://schemas.openxmlformats.org/officeDocument/2006/relationships/image" Target="../media/image69.png"/><Relationship Id="rId7" Type="http://schemas.openxmlformats.org/officeDocument/2006/relationships/image" Target="../media/image68.png"/><Relationship Id="rId6" Type="http://schemas.openxmlformats.org/officeDocument/2006/relationships/image" Target="../media/image67.png"/><Relationship Id="rId5" Type="http://schemas.openxmlformats.org/officeDocument/2006/relationships/image" Target="../media/image66.png"/><Relationship Id="rId4" Type="http://schemas.openxmlformats.org/officeDocument/2006/relationships/image" Target="../media/image65.jpeg"/><Relationship Id="rId3" Type="http://schemas.openxmlformats.org/officeDocument/2006/relationships/image" Target="../media/image64.png"/><Relationship Id="rId24" Type="http://schemas.openxmlformats.org/officeDocument/2006/relationships/image" Target="../media/image85.jpeg"/><Relationship Id="rId23" Type="http://schemas.openxmlformats.org/officeDocument/2006/relationships/image" Target="../media/image84.png"/><Relationship Id="rId22" Type="http://schemas.openxmlformats.org/officeDocument/2006/relationships/image" Target="../media/image83.png"/><Relationship Id="rId21" Type="http://schemas.openxmlformats.org/officeDocument/2006/relationships/image" Target="../media/image82.png"/><Relationship Id="rId20" Type="http://schemas.openxmlformats.org/officeDocument/2006/relationships/image" Target="../media/image81.png"/><Relationship Id="rId2" Type="http://schemas.openxmlformats.org/officeDocument/2006/relationships/image" Target="../media/image63.png"/><Relationship Id="rId19" Type="http://schemas.openxmlformats.org/officeDocument/2006/relationships/image" Target="../media/image80.png"/><Relationship Id="rId18" Type="http://schemas.openxmlformats.org/officeDocument/2006/relationships/image" Target="../media/image79.png"/><Relationship Id="rId17" Type="http://schemas.openxmlformats.org/officeDocument/2006/relationships/image" Target="../media/image78.png"/><Relationship Id="rId16" Type="http://schemas.openxmlformats.org/officeDocument/2006/relationships/image" Target="../media/image77.png"/><Relationship Id="rId15" Type="http://schemas.openxmlformats.org/officeDocument/2006/relationships/image" Target="../media/image76.png"/><Relationship Id="rId14" Type="http://schemas.openxmlformats.org/officeDocument/2006/relationships/image" Target="../media/image75.png"/><Relationship Id="rId13" Type="http://schemas.openxmlformats.org/officeDocument/2006/relationships/image" Target="../media/image74.png"/><Relationship Id="rId12" Type="http://schemas.openxmlformats.org/officeDocument/2006/relationships/image" Target="../media/image73.png"/><Relationship Id="rId11" Type="http://schemas.openxmlformats.org/officeDocument/2006/relationships/image" Target="../media/image72.png"/><Relationship Id="rId10" Type="http://schemas.openxmlformats.org/officeDocument/2006/relationships/image" Target="../media/image71.png"/><Relationship Id="rId1" Type="http://schemas.openxmlformats.org/officeDocument/2006/relationships/image" Target="../media/image62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93.png"/><Relationship Id="rId8" Type="http://schemas.openxmlformats.org/officeDocument/2006/relationships/image" Target="../media/image92.png"/><Relationship Id="rId7" Type="http://schemas.openxmlformats.org/officeDocument/2006/relationships/image" Target="../media/image91.png"/><Relationship Id="rId6" Type="http://schemas.openxmlformats.org/officeDocument/2006/relationships/image" Target="../media/image90.png"/><Relationship Id="rId5" Type="http://schemas.openxmlformats.org/officeDocument/2006/relationships/image" Target="../media/image89.png"/><Relationship Id="rId4" Type="http://schemas.openxmlformats.org/officeDocument/2006/relationships/image" Target="../media/image88.jpeg"/><Relationship Id="rId3" Type="http://schemas.openxmlformats.org/officeDocument/2006/relationships/image" Target="../media/image87.jpeg"/><Relationship Id="rId2" Type="http://schemas.openxmlformats.org/officeDocument/2006/relationships/image" Target="../media/image86.jpeg"/><Relationship Id="rId10" Type="http://schemas.openxmlformats.org/officeDocument/2006/relationships/image" Target="../media/image94.png"/><Relationship Id="rId1" Type="http://schemas.openxmlformats.org/officeDocument/2006/relationships/image" Target="../media/image62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3.png"/><Relationship Id="rId8" Type="http://schemas.openxmlformats.org/officeDocument/2006/relationships/image" Target="../media/image102.jpeg"/><Relationship Id="rId7" Type="http://schemas.openxmlformats.org/officeDocument/2006/relationships/image" Target="../media/image101.png"/><Relationship Id="rId6" Type="http://schemas.openxmlformats.org/officeDocument/2006/relationships/image" Target="../media/image100.jpeg"/><Relationship Id="rId5" Type="http://schemas.openxmlformats.org/officeDocument/2006/relationships/image" Target="../media/image99.jpeg"/><Relationship Id="rId4" Type="http://schemas.openxmlformats.org/officeDocument/2006/relationships/image" Target="../media/image98.jpeg"/><Relationship Id="rId3" Type="http://schemas.openxmlformats.org/officeDocument/2006/relationships/image" Target="../media/image97.png"/><Relationship Id="rId28" Type="http://schemas.openxmlformats.org/officeDocument/2006/relationships/image" Target="../media/image122.png"/><Relationship Id="rId27" Type="http://schemas.openxmlformats.org/officeDocument/2006/relationships/image" Target="../media/image121.png"/><Relationship Id="rId26" Type="http://schemas.openxmlformats.org/officeDocument/2006/relationships/image" Target="../media/image120.png"/><Relationship Id="rId25" Type="http://schemas.openxmlformats.org/officeDocument/2006/relationships/image" Target="../media/image119.png"/><Relationship Id="rId24" Type="http://schemas.openxmlformats.org/officeDocument/2006/relationships/image" Target="../media/image118.png"/><Relationship Id="rId23" Type="http://schemas.openxmlformats.org/officeDocument/2006/relationships/image" Target="../media/image117.png"/><Relationship Id="rId22" Type="http://schemas.openxmlformats.org/officeDocument/2006/relationships/image" Target="../media/image116.png"/><Relationship Id="rId21" Type="http://schemas.openxmlformats.org/officeDocument/2006/relationships/image" Target="../media/image115.png"/><Relationship Id="rId20" Type="http://schemas.openxmlformats.org/officeDocument/2006/relationships/image" Target="../media/image114.png"/><Relationship Id="rId2" Type="http://schemas.openxmlformats.org/officeDocument/2006/relationships/image" Target="../media/image96.jpeg"/><Relationship Id="rId19" Type="http://schemas.openxmlformats.org/officeDocument/2006/relationships/image" Target="../media/image113.png"/><Relationship Id="rId18" Type="http://schemas.openxmlformats.org/officeDocument/2006/relationships/image" Target="../media/image112.png"/><Relationship Id="rId17" Type="http://schemas.openxmlformats.org/officeDocument/2006/relationships/image" Target="../media/image111.png"/><Relationship Id="rId16" Type="http://schemas.openxmlformats.org/officeDocument/2006/relationships/image" Target="../media/image110.png"/><Relationship Id="rId15" Type="http://schemas.openxmlformats.org/officeDocument/2006/relationships/image" Target="../media/image109.jpeg"/><Relationship Id="rId14" Type="http://schemas.openxmlformats.org/officeDocument/2006/relationships/image" Target="../media/image108.png"/><Relationship Id="rId13" Type="http://schemas.openxmlformats.org/officeDocument/2006/relationships/image" Target="../media/image107.png"/><Relationship Id="rId12" Type="http://schemas.openxmlformats.org/officeDocument/2006/relationships/image" Target="../media/image106.png"/><Relationship Id="rId11" Type="http://schemas.openxmlformats.org/officeDocument/2006/relationships/image" Target="../media/image105.jpeg"/><Relationship Id="rId10" Type="http://schemas.openxmlformats.org/officeDocument/2006/relationships/image" Target="../media/image104.png"/><Relationship Id="rId1" Type="http://schemas.openxmlformats.org/officeDocument/2006/relationships/image" Target="../media/image95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1.png"/><Relationship Id="rId8" Type="http://schemas.openxmlformats.org/officeDocument/2006/relationships/image" Target="../media/image130.png"/><Relationship Id="rId7" Type="http://schemas.openxmlformats.org/officeDocument/2006/relationships/image" Target="../media/image129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Relationship Id="rId3" Type="http://schemas.openxmlformats.org/officeDocument/2006/relationships/image" Target="../media/image125.png"/><Relationship Id="rId2" Type="http://schemas.openxmlformats.org/officeDocument/2006/relationships/image" Target="../media/image124.png"/><Relationship Id="rId12" Type="http://schemas.openxmlformats.org/officeDocument/2006/relationships/image" Target="../media/image134.png"/><Relationship Id="rId11" Type="http://schemas.openxmlformats.org/officeDocument/2006/relationships/image" Target="../media/image133.png"/><Relationship Id="rId10" Type="http://schemas.openxmlformats.org/officeDocument/2006/relationships/image" Target="../media/image132.png"/><Relationship Id="rId1" Type="http://schemas.openxmlformats.org/officeDocument/2006/relationships/image" Target="../media/image123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3.png"/><Relationship Id="rId8" Type="http://schemas.openxmlformats.org/officeDocument/2006/relationships/image" Target="../media/image142.png"/><Relationship Id="rId7" Type="http://schemas.openxmlformats.org/officeDocument/2006/relationships/image" Target="../media/image141.png"/><Relationship Id="rId6" Type="http://schemas.openxmlformats.org/officeDocument/2006/relationships/image" Target="../media/image140.png"/><Relationship Id="rId5" Type="http://schemas.openxmlformats.org/officeDocument/2006/relationships/image" Target="../media/image139.png"/><Relationship Id="rId4" Type="http://schemas.openxmlformats.org/officeDocument/2006/relationships/image" Target="../media/image138.png"/><Relationship Id="rId3" Type="http://schemas.openxmlformats.org/officeDocument/2006/relationships/image" Target="../media/image137.png"/><Relationship Id="rId25" Type="http://schemas.openxmlformats.org/officeDocument/2006/relationships/image" Target="../media/image159.png"/><Relationship Id="rId24" Type="http://schemas.openxmlformats.org/officeDocument/2006/relationships/image" Target="../media/image158.png"/><Relationship Id="rId23" Type="http://schemas.openxmlformats.org/officeDocument/2006/relationships/image" Target="../media/image157.png"/><Relationship Id="rId22" Type="http://schemas.openxmlformats.org/officeDocument/2006/relationships/image" Target="../media/image156.png"/><Relationship Id="rId21" Type="http://schemas.openxmlformats.org/officeDocument/2006/relationships/image" Target="../media/image155.png"/><Relationship Id="rId20" Type="http://schemas.openxmlformats.org/officeDocument/2006/relationships/image" Target="../media/image154.png"/><Relationship Id="rId2" Type="http://schemas.openxmlformats.org/officeDocument/2006/relationships/image" Target="../media/image136.png"/><Relationship Id="rId19" Type="http://schemas.openxmlformats.org/officeDocument/2006/relationships/image" Target="../media/image153.png"/><Relationship Id="rId18" Type="http://schemas.openxmlformats.org/officeDocument/2006/relationships/image" Target="../media/image152.png"/><Relationship Id="rId17" Type="http://schemas.openxmlformats.org/officeDocument/2006/relationships/image" Target="../media/image151.png"/><Relationship Id="rId16" Type="http://schemas.openxmlformats.org/officeDocument/2006/relationships/image" Target="../media/image150.png"/><Relationship Id="rId15" Type="http://schemas.openxmlformats.org/officeDocument/2006/relationships/image" Target="../media/image149.png"/><Relationship Id="rId14" Type="http://schemas.openxmlformats.org/officeDocument/2006/relationships/image" Target="../media/image148.png"/><Relationship Id="rId13" Type="http://schemas.openxmlformats.org/officeDocument/2006/relationships/image" Target="../media/image147.png"/><Relationship Id="rId12" Type="http://schemas.openxmlformats.org/officeDocument/2006/relationships/image" Target="../media/image146.png"/><Relationship Id="rId11" Type="http://schemas.openxmlformats.org/officeDocument/2006/relationships/image" Target="../media/image145.png"/><Relationship Id="rId10" Type="http://schemas.openxmlformats.org/officeDocument/2006/relationships/image" Target="../media/image144.png"/><Relationship Id="rId1" Type="http://schemas.openxmlformats.org/officeDocument/2006/relationships/image" Target="../media/image135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8.png"/><Relationship Id="rId8" Type="http://schemas.openxmlformats.org/officeDocument/2006/relationships/image" Target="../media/image167.png"/><Relationship Id="rId7" Type="http://schemas.openxmlformats.org/officeDocument/2006/relationships/image" Target="../media/image166.png"/><Relationship Id="rId6" Type="http://schemas.openxmlformats.org/officeDocument/2006/relationships/image" Target="../media/image165.png"/><Relationship Id="rId5" Type="http://schemas.openxmlformats.org/officeDocument/2006/relationships/image" Target="../media/image164.png"/><Relationship Id="rId4" Type="http://schemas.openxmlformats.org/officeDocument/2006/relationships/image" Target="../media/image163.jpeg"/><Relationship Id="rId3" Type="http://schemas.openxmlformats.org/officeDocument/2006/relationships/image" Target="../media/image162.jpeg"/><Relationship Id="rId2" Type="http://schemas.openxmlformats.org/officeDocument/2006/relationships/image" Target="../media/image161.png"/><Relationship Id="rId1" Type="http://schemas.openxmlformats.org/officeDocument/2006/relationships/image" Target="../media/image16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0.jpeg"/><Relationship Id="rId1" Type="http://schemas.openxmlformats.org/officeDocument/2006/relationships/image" Target="../media/image16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137160</xdr:colOff>
      <xdr:row>0</xdr:row>
      <xdr:rowOff>635</xdr:rowOff>
    </xdr:from>
    <xdr:to>
      <xdr:col>1</xdr:col>
      <xdr:colOff>748665</xdr:colOff>
      <xdr:row>0</xdr:row>
      <xdr:rowOff>496570</xdr:rowOff>
    </xdr:to>
    <xdr:pic>
      <xdr:nvPicPr>
        <xdr:cNvPr id="35" name="图片 3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7160" y="635"/>
          <a:ext cx="1303655" cy="495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111125</xdr:colOff>
      <xdr:row>3</xdr:row>
      <xdr:rowOff>10795</xdr:rowOff>
    </xdr:from>
    <xdr:to>
      <xdr:col>4</xdr:col>
      <xdr:colOff>826135</xdr:colOff>
      <xdr:row>3</xdr:row>
      <xdr:rowOff>744220</xdr:rowOff>
    </xdr:to>
    <xdr:pic>
      <xdr:nvPicPr>
        <xdr:cNvPr id="2" name="图片 1" descr="主图_00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603240" y="2169795"/>
          <a:ext cx="715010" cy="733425"/>
        </a:xfrm>
        <a:prstGeom prst="rect">
          <a:avLst/>
        </a:prstGeom>
      </xdr:spPr>
    </xdr:pic>
    <xdr:clientData/>
  </xdr:twoCellAnchor>
  <xdr:twoCellAnchor>
    <xdr:from>
      <xdr:col>4</xdr:col>
      <xdr:colOff>137795</xdr:colOff>
      <xdr:row>8</xdr:row>
      <xdr:rowOff>19050</xdr:rowOff>
    </xdr:from>
    <xdr:to>
      <xdr:col>4</xdr:col>
      <xdr:colOff>857885</xdr:colOff>
      <xdr:row>8</xdr:row>
      <xdr:rowOff>739140</xdr:rowOff>
    </xdr:to>
    <xdr:pic>
      <xdr:nvPicPr>
        <xdr:cNvPr id="6" name="图片 5" descr="主图_00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29910" y="6140450"/>
          <a:ext cx="720090" cy="720090"/>
        </a:xfrm>
        <a:prstGeom prst="rect">
          <a:avLst/>
        </a:prstGeom>
      </xdr:spPr>
    </xdr:pic>
    <xdr:clientData/>
  </xdr:twoCellAnchor>
  <xdr:twoCellAnchor>
    <xdr:from>
      <xdr:col>4</xdr:col>
      <xdr:colOff>88265</xdr:colOff>
      <xdr:row>7</xdr:row>
      <xdr:rowOff>22860</xdr:rowOff>
    </xdr:from>
    <xdr:to>
      <xdr:col>4</xdr:col>
      <xdr:colOff>808355</xdr:colOff>
      <xdr:row>7</xdr:row>
      <xdr:rowOff>742950</xdr:rowOff>
    </xdr:to>
    <xdr:pic>
      <xdr:nvPicPr>
        <xdr:cNvPr id="26" name="图片 25" descr="主图_00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580380" y="5382260"/>
          <a:ext cx="720090" cy="720090"/>
        </a:xfrm>
        <a:prstGeom prst="rect">
          <a:avLst/>
        </a:prstGeom>
      </xdr:spPr>
    </xdr:pic>
    <xdr:clientData/>
  </xdr:twoCellAnchor>
  <xdr:twoCellAnchor>
    <xdr:from>
      <xdr:col>4</xdr:col>
      <xdr:colOff>104775</xdr:colOff>
      <xdr:row>12</xdr:row>
      <xdr:rowOff>38100</xdr:rowOff>
    </xdr:from>
    <xdr:to>
      <xdr:col>5</xdr:col>
      <xdr:colOff>0</xdr:colOff>
      <xdr:row>13</xdr:row>
      <xdr:rowOff>67945</xdr:rowOff>
    </xdr:to>
    <xdr:pic>
      <xdr:nvPicPr>
        <xdr:cNvPr id="14" name="图片 13" descr="主图_00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96890" y="9220200"/>
          <a:ext cx="876935" cy="791845"/>
        </a:xfrm>
        <a:prstGeom prst="rect">
          <a:avLst/>
        </a:prstGeom>
      </xdr:spPr>
    </xdr:pic>
    <xdr:clientData/>
  </xdr:twoCellAnchor>
  <xdr:twoCellAnchor>
    <xdr:from>
      <xdr:col>4</xdr:col>
      <xdr:colOff>106680</xdr:colOff>
      <xdr:row>13</xdr:row>
      <xdr:rowOff>22225</xdr:rowOff>
    </xdr:from>
    <xdr:to>
      <xdr:col>5</xdr:col>
      <xdr:colOff>0</xdr:colOff>
      <xdr:row>14</xdr:row>
      <xdr:rowOff>52070</xdr:rowOff>
    </xdr:to>
    <xdr:pic>
      <xdr:nvPicPr>
        <xdr:cNvPr id="15" name="图片 14" descr="主图_00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98795" y="9966325"/>
          <a:ext cx="875030" cy="791845"/>
        </a:xfrm>
        <a:prstGeom prst="rect">
          <a:avLst/>
        </a:prstGeom>
      </xdr:spPr>
    </xdr:pic>
    <xdr:clientData/>
  </xdr:twoCellAnchor>
  <xdr:twoCellAnchor>
    <xdr:from>
      <xdr:col>4</xdr:col>
      <xdr:colOff>35560</xdr:colOff>
      <xdr:row>4</xdr:row>
      <xdr:rowOff>9525</xdr:rowOff>
    </xdr:from>
    <xdr:to>
      <xdr:col>4</xdr:col>
      <xdr:colOff>815975</xdr:colOff>
      <xdr:row>4</xdr:row>
      <xdr:rowOff>809625</xdr:rowOff>
    </xdr:to>
    <xdr:pic>
      <xdr:nvPicPr>
        <xdr:cNvPr id="16" name="图片 15" descr="主图_00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527675" y="2981325"/>
          <a:ext cx="780415" cy="800100"/>
        </a:xfrm>
        <a:prstGeom prst="rect">
          <a:avLst/>
        </a:prstGeom>
      </xdr:spPr>
    </xdr:pic>
    <xdr:clientData/>
  </xdr:twoCellAnchor>
  <xdr:twoCellAnchor>
    <xdr:from>
      <xdr:col>4</xdr:col>
      <xdr:colOff>138430</xdr:colOff>
      <xdr:row>6</xdr:row>
      <xdr:rowOff>56515</xdr:rowOff>
    </xdr:from>
    <xdr:to>
      <xdr:col>4</xdr:col>
      <xdr:colOff>858520</xdr:colOff>
      <xdr:row>7</xdr:row>
      <xdr:rowOff>14605</xdr:rowOff>
    </xdr:to>
    <xdr:pic>
      <xdr:nvPicPr>
        <xdr:cNvPr id="17" name="图片 16" descr="主图_00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630545" y="4653915"/>
          <a:ext cx="720090" cy="720090"/>
        </a:xfrm>
        <a:prstGeom prst="rect">
          <a:avLst/>
        </a:prstGeom>
      </xdr:spPr>
    </xdr:pic>
    <xdr:clientData/>
  </xdr:twoCellAnchor>
  <xdr:twoCellAnchor>
    <xdr:from>
      <xdr:col>4</xdr:col>
      <xdr:colOff>173355</xdr:colOff>
      <xdr:row>14</xdr:row>
      <xdr:rowOff>94615</xdr:rowOff>
    </xdr:from>
    <xdr:to>
      <xdr:col>4</xdr:col>
      <xdr:colOff>820420</xdr:colOff>
      <xdr:row>14</xdr:row>
      <xdr:rowOff>742315</xdr:rowOff>
    </xdr:to>
    <xdr:pic>
      <xdr:nvPicPr>
        <xdr:cNvPr id="3" name="图片 2" descr="主图_00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665470" y="10800715"/>
          <a:ext cx="647065" cy="647700"/>
        </a:xfrm>
        <a:prstGeom prst="rect">
          <a:avLst/>
        </a:prstGeom>
      </xdr:spPr>
    </xdr:pic>
    <xdr:clientData/>
  </xdr:twoCellAnchor>
  <xdr:twoCellAnchor>
    <xdr:from>
      <xdr:col>4</xdr:col>
      <xdr:colOff>64770</xdr:colOff>
      <xdr:row>15</xdr:row>
      <xdr:rowOff>207010</xdr:rowOff>
    </xdr:from>
    <xdr:to>
      <xdr:col>4</xdr:col>
      <xdr:colOff>827405</xdr:colOff>
      <xdr:row>15</xdr:row>
      <xdr:rowOff>634365</xdr:rowOff>
    </xdr:to>
    <xdr:pic>
      <xdr:nvPicPr>
        <xdr:cNvPr id="18" name="图片 17" descr="微信图片_2025033110132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556885" y="11675110"/>
          <a:ext cx="762635" cy="427355"/>
        </a:xfrm>
        <a:prstGeom prst="rect">
          <a:avLst/>
        </a:prstGeom>
      </xdr:spPr>
    </xdr:pic>
    <xdr:clientData/>
  </xdr:twoCellAnchor>
  <xdr:twoCellAnchor>
    <xdr:from>
      <xdr:col>4</xdr:col>
      <xdr:colOff>162560</xdr:colOff>
      <xdr:row>16</xdr:row>
      <xdr:rowOff>19050</xdr:rowOff>
    </xdr:from>
    <xdr:to>
      <xdr:col>4</xdr:col>
      <xdr:colOff>726440</xdr:colOff>
      <xdr:row>16</xdr:row>
      <xdr:rowOff>724535</xdr:rowOff>
    </xdr:to>
    <xdr:pic>
      <xdr:nvPicPr>
        <xdr:cNvPr id="21" name="图片 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654675" y="12249150"/>
          <a:ext cx="563880" cy="705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167005</xdr:colOff>
      <xdr:row>20</xdr:row>
      <xdr:rowOff>50165</xdr:rowOff>
    </xdr:from>
    <xdr:to>
      <xdr:col>4</xdr:col>
      <xdr:colOff>765175</xdr:colOff>
      <xdr:row>20</xdr:row>
      <xdr:rowOff>737235</xdr:rowOff>
    </xdr:to>
    <xdr:pic>
      <xdr:nvPicPr>
        <xdr:cNvPr id="25" name="图片 24" descr="微信图片_2025033110225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659120" y="15328265"/>
          <a:ext cx="598170" cy="687070"/>
        </a:xfrm>
        <a:prstGeom prst="rect">
          <a:avLst/>
        </a:prstGeom>
      </xdr:spPr>
    </xdr:pic>
    <xdr:clientData/>
  </xdr:twoCellAnchor>
  <xdr:twoCellAnchor>
    <xdr:from>
      <xdr:col>4</xdr:col>
      <xdr:colOff>140335</xdr:colOff>
      <xdr:row>21</xdr:row>
      <xdr:rowOff>104775</xdr:rowOff>
    </xdr:from>
    <xdr:to>
      <xdr:col>4</xdr:col>
      <xdr:colOff>806450</xdr:colOff>
      <xdr:row>21</xdr:row>
      <xdr:rowOff>608965</xdr:rowOff>
    </xdr:to>
    <xdr:pic>
      <xdr:nvPicPr>
        <xdr:cNvPr id="27" name="图片 26" descr="a239488f2d989a5d1a1ece81244244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632450" y="16144875"/>
          <a:ext cx="666115" cy="504190"/>
        </a:xfrm>
        <a:prstGeom prst="rect">
          <a:avLst/>
        </a:prstGeom>
      </xdr:spPr>
    </xdr:pic>
    <xdr:clientData/>
  </xdr:twoCellAnchor>
  <xdr:twoCellAnchor>
    <xdr:from>
      <xdr:col>4</xdr:col>
      <xdr:colOff>130810</xdr:colOff>
      <xdr:row>22</xdr:row>
      <xdr:rowOff>38100</xdr:rowOff>
    </xdr:from>
    <xdr:to>
      <xdr:col>4</xdr:col>
      <xdr:colOff>720090</xdr:colOff>
      <xdr:row>22</xdr:row>
      <xdr:rowOff>724535</xdr:rowOff>
    </xdr:to>
    <xdr:pic>
      <xdr:nvPicPr>
        <xdr:cNvPr id="7" name="图片 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622925" y="16840200"/>
          <a:ext cx="589280" cy="686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67310</xdr:colOff>
      <xdr:row>23</xdr:row>
      <xdr:rowOff>85725</xdr:rowOff>
    </xdr:from>
    <xdr:to>
      <xdr:col>4</xdr:col>
      <xdr:colOff>854710</xdr:colOff>
      <xdr:row>23</xdr:row>
      <xdr:rowOff>652780</xdr:rowOff>
    </xdr:to>
    <xdr:pic>
      <xdr:nvPicPr>
        <xdr:cNvPr id="9" name="图片 8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559425" y="17649825"/>
          <a:ext cx="787400" cy="567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285750</xdr:colOff>
      <xdr:row>9</xdr:row>
      <xdr:rowOff>28575</xdr:rowOff>
    </xdr:from>
    <xdr:to>
      <xdr:col>4</xdr:col>
      <xdr:colOff>582930</xdr:colOff>
      <xdr:row>9</xdr:row>
      <xdr:rowOff>754380</xdr:rowOff>
    </xdr:to>
    <xdr:pic>
      <xdr:nvPicPr>
        <xdr:cNvPr id="8" name="图片 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777865" y="6911975"/>
          <a:ext cx="297180" cy="725805"/>
        </a:xfrm>
        <a:prstGeom prst="rect">
          <a:avLst/>
        </a:prstGeom>
      </xdr:spPr>
    </xdr:pic>
    <xdr:clientData/>
  </xdr:twoCellAnchor>
  <xdr:twoCellAnchor>
    <xdr:from>
      <xdr:col>4</xdr:col>
      <xdr:colOff>292735</xdr:colOff>
      <xdr:row>10</xdr:row>
      <xdr:rowOff>47625</xdr:rowOff>
    </xdr:from>
    <xdr:to>
      <xdr:col>4</xdr:col>
      <xdr:colOff>589915</xdr:colOff>
      <xdr:row>11</xdr:row>
      <xdr:rowOff>11430</xdr:rowOff>
    </xdr:to>
    <xdr:pic>
      <xdr:nvPicPr>
        <xdr:cNvPr id="10" name="图片 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784850" y="7693025"/>
          <a:ext cx="297180" cy="725805"/>
        </a:xfrm>
        <a:prstGeom prst="rect">
          <a:avLst/>
        </a:prstGeom>
      </xdr:spPr>
    </xdr:pic>
    <xdr:clientData/>
  </xdr:twoCellAnchor>
  <xdr:twoCellAnchor>
    <xdr:from>
      <xdr:col>4</xdr:col>
      <xdr:colOff>334010</xdr:colOff>
      <xdr:row>5</xdr:row>
      <xdr:rowOff>23495</xdr:rowOff>
    </xdr:from>
    <xdr:to>
      <xdr:col>4</xdr:col>
      <xdr:colOff>636905</xdr:colOff>
      <xdr:row>5</xdr:row>
      <xdr:rowOff>746125</xdr:rowOff>
    </xdr:to>
    <xdr:pic>
      <xdr:nvPicPr>
        <xdr:cNvPr id="11" name="图片 10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826125" y="3808095"/>
          <a:ext cx="302895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178435</xdr:colOff>
      <xdr:row>18</xdr:row>
      <xdr:rowOff>28575</xdr:rowOff>
    </xdr:from>
    <xdr:to>
      <xdr:col>4</xdr:col>
      <xdr:colOff>776605</xdr:colOff>
      <xdr:row>18</xdr:row>
      <xdr:rowOff>715645</xdr:rowOff>
    </xdr:to>
    <xdr:pic>
      <xdr:nvPicPr>
        <xdr:cNvPr id="22" name="图片 21" descr="微信图片_2025033110225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670550" y="13782675"/>
          <a:ext cx="598170" cy="687070"/>
        </a:xfrm>
        <a:prstGeom prst="rect">
          <a:avLst/>
        </a:prstGeom>
      </xdr:spPr>
    </xdr:pic>
    <xdr:clientData/>
  </xdr:twoCellAnchor>
  <xdr:twoCellAnchor>
    <xdr:from>
      <xdr:col>4</xdr:col>
      <xdr:colOff>140335</xdr:colOff>
      <xdr:row>19</xdr:row>
      <xdr:rowOff>28575</xdr:rowOff>
    </xdr:from>
    <xdr:to>
      <xdr:col>4</xdr:col>
      <xdr:colOff>738505</xdr:colOff>
      <xdr:row>19</xdr:row>
      <xdr:rowOff>715645</xdr:rowOff>
    </xdr:to>
    <xdr:pic>
      <xdr:nvPicPr>
        <xdr:cNvPr id="24" name="图片 23" descr="微信图片_2025033110225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632450" y="14544675"/>
          <a:ext cx="598170" cy="687070"/>
        </a:xfrm>
        <a:prstGeom prst="rect">
          <a:avLst/>
        </a:prstGeom>
      </xdr:spPr>
    </xdr:pic>
    <xdr:clientData/>
  </xdr:twoCellAnchor>
  <xdr:twoCellAnchor>
    <xdr:from>
      <xdr:col>4</xdr:col>
      <xdr:colOff>91440</xdr:colOff>
      <xdr:row>11</xdr:row>
      <xdr:rowOff>66675</xdr:rowOff>
    </xdr:from>
    <xdr:to>
      <xdr:col>4</xdr:col>
      <xdr:colOff>781685</xdr:colOff>
      <xdr:row>11</xdr:row>
      <xdr:rowOff>751205</xdr:rowOff>
    </xdr:to>
    <xdr:pic>
      <xdr:nvPicPr>
        <xdr:cNvPr id="13" name="图片 1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583555" y="8474075"/>
          <a:ext cx="690245" cy="684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44450</xdr:colOff>
      <xdr:row>17</xdr:row>
      <xdr:rowOff>45085</xdr:rowOff>
    </xdr:from>
    <xdr:to>
      <xdr:col>4</xdr:col>
      <xdr:colOff>855980</xdr:colOff>
      <xdr:row>17</xdr:row>
      <xdr:rowOff>542290</xdr:rowOff>
    </xdr:to>
    <xdr:pic>
      <xdr:nvPicPr>
        <xdr:cNvPr id="12" name="图片 11" descr="698d07b9968e5aa4172140cfa0b9ae3f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536565" y="13037185"/>
          <a:ext cx="811530" cy="49720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436880</xdr:colOff>
      <xdr:row>0</xdr:row>
      <xdr:rowOff>635</xdr:rowOff>
    </xdr:from>
    <xdr:to>
      <xdr:col>1</xdr:col>
      <xdr:colOff>22860</xdr:colOff>
      <xdr:row>0</xdr:row>
      <xdr:rowOff>699770</xdr:rowOff>
    </xdr:to>
    <xdr:pic>
      <xdr:nvPicPr>
        <xdr:cNvPr id="2" name="图片 1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6880" y="635"/>
          <a:ext cx="1109345" cy="699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292735</xdr:colOff>
      <xdr:row>15</xdr:row>
      <xdr:rowOff>37465</xdr:rowOff>
    </xdr:from>
    <xdr:to>
      <xdr:col>4</xdr:col>
      <xdr:colOff>1176020</xdr:colOff>
      <xdr:row>15</xdr:row>
      <xdr:rowOff>878205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298055" y="13430885"/>
          <a:ext cx="883285" cy="84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207010</xdr:colOff>
      <xdr:row>18</xdr:row>
      <xdr:rowOff>101600</xdr:rowOff>
    </xdr:from>
    <xdr:to>
      <xdr:col>4</xdr:col>
      <xdr:colOff>1268095</xdr:colOff>
      <xdr:row>18</xdr:row>
      <xdr:rowOff>839470</xdr:rowOff>
    </xdr:to>
    <xdr:pic>
      <xdr:nvPicPr>
        <xdr:cNvPr id="8" name="图片 19" descr="167739280197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212330" y="16314420"/>
          <a:ext cx="1061085" cy="73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142240</xdr:colOff>
      <xdr:row>16</xdr:row>
      <xdr:rowOff>158750</xdr:rowOff>
    </xdr:from>
    <xdr:to>
      <xdr:col>4</xdr:col>
      <xdr:colOff>1339850</xdr:colOff>
      <xdr:row>16</xdr:row>
      <xdr:rowOff>871220</xdr:rowOff>
    </xdr:to>
    <xdr:pic>
      <xdr:nvPicPr>
        <xdr:cNvPr id="10" name="图片 5" descr="图片 9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47560" y="14491970"/>
          <a:ext cx="1197610" cy="712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127635</xdr:colOff>
      <xdr:row>7</xdr:row>
      <xdr:rowOff>77470</xdr:rowOff>
    </xdr:from>
    <xdr:to>
      <xdr:col>4</xdr:col>
      <xdr:colOff>1343025</xdr:colOff>
      <xdr:row>7</xdr:row>
      <xdr:rowOff>873760</xdr:rowOff>
    </xdr:to>
    <xdr:pic>
      <xdr:nvPicPr>
        <xdr:cNvPr id="11" name="图片 17" descr="自行车停在路边&#10;&#10;低可信度描述已自动生成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132955" y="5952490"/>
          <a:ext cx="1215390" cy="796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332740</xdr:colOff>
      <xdr:row>5</xdr:row>
      <xdr:rowOff>69215</xdr:rowOff>
    </xdr:from>
    <xdr:to>
      <xdr:col>4</xdr:col>
      <xdr:colOff>1116965</xdr:colOff>
      <xdr:row>5</xdr:row>
      <xdr:rowOff>913765</xdr:rowOff>
    </xdr:to>
    <xdr:pic>
      <xdr:nvPicPr>
        <xdr:cNvPr id="13" name="图片 2" descr="主图-0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338060" y="4064635"/>
          <a:ext cx="784225" cy="844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419735</xdr:colOff>
      <xdr:row>10</xdr:row>
      <xdr:rowOff>33020</xdr:rowOff>
    </xdr:from>
    <xdr:to>
      <xdr:col>4</xdr:col>
      <xdr:colOff>1231265</xdr:colOff>
      <xdr:row>10</xdr:row>
      <xdr:rowOff>906780</xdr:rowOff>
    </xdr:to>
    <xdr:pic>
      <xdr:nvPicPr>
        <xdr:cNvPr id="18" name="图片 9" descr="主图-0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25055" y="8727440"/>
          <a:ext cx="811530" cy="873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272415</xdr:colOff>
      <xdr:row>8</xdr:row>
      <xdr:rowOff>92710</xdr:rowOff>
    </xdr:from>
    <xdr:to>
      <xdr:col>4</xdr:col>
      <xdr:colOff>1092835</xdr:colOff>
      <xdr:row>8</xdr:row>
      <xdr:rowOff>845820</xdr:rowOff>
    </xdr:to>
    <xdr:pic>
      <xdr:nvPicPr>
        <xdr:cNvPr id="22" name="图片 2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277735" y="6907530"/>
          <a:ext cx="820420" cy="753110"/>
        </a:xfrm>
        <a:prstGeom prst="rect">
          <a:avLst/>
        </a:prstGeom>
      </xdr:spPr>
    </xdr:pic>
    <xdr:clientData/>
  </xdr:twoCellAnchor>
  <xdr:twoCellAnchor>
    <xdr:from>
      <xdr:col>4</xdr:col>
      <xdr:colOff>309880</xdr:colOff>
      <xdr:row>9</xdr:row>
      <xdr:rowOff>12065</xdr:rowOff>
    </xdr:from>
    <xdr:to>
      <xdr:col>4</xdr:col>
      <xdr:colOff>1231265</xdr:colOff>
      <xdr:row>9</xdr:row>
      <xdr:rowOff>857885</xdr:rowOff>
    </xdr:to>
    <xdr:pic>
      <xdr:nvPicPr>
        <xdr:cNvPr id="24" name="图片 2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315200" y="7766685"/>
          <a:ext cx="921385" cy="845820"/>
        </a:xfrm>
        <a:prstGeom prst="rect">
          <a:avLst/>
        </a:prstGeom>
      </xdr:spPr>
    </xdr:pic>
    <xdr:clientData/>
  </xdr:twoCellAnchor>
  <xdr:twoCellAnchor>
    <xdr:from>
      <xdr:col>4</xdr:col>
      <xdr:colOff>419735</xdr:colOff>
      <xdr:row>6</xdr:row>
      <xdr:rowOff>93980</xdr:rowOff>
    </xdr:from>
    <xdr:to>
      <xdr:col>4</xdr:col>
      <xdr:colOff>928370</xdr:colOff>
      <xdr:row>6</xdr:row>
      <xdr:rowOff>837565</xdr:rowOff>
    </xdr:to>
    <xdr:pic>
      <xdr:nvPicPr>
        <xdr:cNvPr id="31" name="图片 3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425055" y="5029200"/>
          <a:ext cx="508635" cy="743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466090</xdr:colOff>
      <xdr:row>3</xdr:row>
      <xdr:rowOff>167005</xdr:rowOff>
    </xdr:from>
    <xdr:to>
      <xdr:col>4</xdr:col>
      <xdr:colOff>1087120</xdr:colOff>
      <xdr:row>3</xdr:row>
      <xdr:rowOff>878205</xdr:rowOff>
    </xdr:to>
    <xdr:pic>
      <xdr:nvPicPr>
        <xdr:cNvPr id="32" name="图片 3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471410" y="2282825"/>
          <a:ext cx="621030" cy="71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283845</xdr:colOff>
      <xdr:row>19</xdr:row>
      <xdr:rowOff>93980</xdr:rowOff>
    </xdr:from>
    <xdr:to>
      <xdr:col>4</xdr:col>
      <xdr:colOff>1219200</xdr:colOff>
      <xdr:row>19</xdr:row>
      <xdr:rowOff>813435</xdr:rowOff>
    </xdr:to>
    <xdr:pic>
      <xdr:nvPicPr>
        <xdr:cNvPr id="33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289165" y="17246600"/>
          <a:ext cx="935355" cy="719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464185</xdr:colOff>
      <xdr:row>17</xdr:row>
      <xdr:rowOff>163195</xdr:rowOff>
    </xdr:from>
    <xdr:to>
      <xdr:col>4</xdr:col>
      <xdr:colOff>1158875</xdr:colOff>
      <xdr:row>17</xdr:row>
      <xdr:rowOff>826135</xdr:rowOff>
    </xdr:to>
    <xdr:pic>
      <xdr:nvPicPr>
        <xdr:cNvPr id="34" name="图片 3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469505" y="15436215"/>
          <a:ext cx="694690" cy="662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290195</xdr:colOff>
      <xdr:row>20</xdr:row>
      <xdr:rowOff>133350</xdr:rowOff>
    </xdr:from>
    <xdr:to>
      <xdr:col>4</xdr:col>
      <xdr:colOff>1082675</xdr:colOff>
      <xdr:row>20</xdr:row>
      <xdr:rowOff>735330</xdr:rowOff>
    </xdr:to>
    <xdr:pic>
      <xdr:nvPicPr>
        <xdr:cNvPr id="36" name="图片 3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295515" y="18225770"/>
          <a:ext cx="792480" cy="601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464185</xdr:colOff>
      <xdr:row>14</xdr:row>
      <xdr:rowOff>57785</xdr:rowOff>
    </xdr:from>
    <xdr:to>
      <xdr:col>4</xdr:col>
      <xdr:colOff>1035050</xdr:colOff>
      <xdr:row>14</xdr:row>
      <xdr:rowOff>839470</xdr:rowOff>
    </xdr:to>
    <xdr:pic>
      <xdr:nvPicPr>
        <xdr:cNvPr id="35" name="图片 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469505" y="12511405"/>
          <a:ext cx="570865" cy="781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432435</xdr:colOff>
      <xdr:row>11</xdr:row>
      <xdr:rowOff>116840</xdr:rowOff>
    </xdr:from>
    <xdr:to>
      <xdr:col>4</xdr:col>
      <xdr:colOff>928370</xdr:colOff>
      <xdr:row>11</xdr:row>
      <xdr:rowOff>860425</xdr:rowOff>
    </xdr:to>
    <xdr:pic>
      <xdr:nvPicPr>
        <xdr:cNvPr id="25" name="图片 2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437755" y="9751060"/>
          <a:ext cx="495935" cy="743585"/>
        </a:xfrm>
        <a:prstGeom prst="rect">
          <a:avLst/>
        </a:prstGeom>
      </xdr:spPr>
    </xdr:pic>
    <xdr:clientData/>
  </xdr:twoCellAnchor>
  <xdr:twoCellAnchor>
    <xdr:from>
      <xdr:col>4</xdr:col>
      <xdr:colOff>361315</xdr:colOff>
      <xdr:row>12</xdr:row>
      <xdr:rowOff>76835</xdr:rowOff>
    </xdr:from>
    <xdr:to>
      <xdr:col>4</xdr:col>
      <xdr:colOff>985520</xdr:colOff>
      <xdr:row>12</xdr:row>
      <xdr:rowOff>884555</xdr:rowOff>
    </xdr:to>
    <xdr:pic>
      <xdr:nvPicPr>
        <xdr:cNvPr id="37" name="图片 3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366635" y="10650855"/>
          <a:ext cx="624205" cy="807720"/>
        </a:xfrm>
        <a:prstGeom prst="rect">
          <a:avLst/>
        </a:prstGeom>
      </xdr:spPr>
    </xdr:pic>
    <xdr:clientData/>
  </xdr:twoCellAnchor>
  <xdr:twoCellAnchor>
    <xdr:from>
      <xdr:col>4</xdr:col>
      <xdr:colOff>434975</xdr:colOff>
      <xdr:row>13</xdr:row>
      <xdr:rowOff>23495</xdr:rowOff>
    </xdr:from>
    <xdr:to>
      <xdr:col>4</xdr:col>
      <xdr:colOff>1052195</xdr:colOff>
      <xdr:row>13</xdr:row>
      <xdr:rowOff>846455</xdr:rowOff>
    </xdr:to>
    <xdr:pic>
      <xdr:nvPicPr>
        <xdr:cNvPr id="38" name="图片 3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440295" y="11537315"/>
          <a:ext cx="617220" cy="822960"/>
        </a:xfrm>
        <a:prstGeom prst="rect">
          <a:avLst/>
        </a:prstGeom>
      </xdr:spPr>
    </xdr:pic>
    <xdr:clientData/>
  </xdr:twoCellAnchor>
  <xdr:twoCellAnchor>
    <xdr:from>
      <xdr:col>4</xdr:col>
      <xdr:colOff>414020</xdr:colOff>
      <xdr:row>4</xdr:row>
      <xdr:rowOff>76200</xdr:rowOff>
    </xdr:from>
    <xdr:to>
      <xdr:col>4</xdr:col>
      <xdr:colOff>1035050</xdr:colOff>
      <xdr:row>4</xdr:row>
      <xdr:rowOff>787400</xdr:rowOff>
    </xdr:to>
    <xdr:pic>
      <xdr:nvPicPr>
        <xdr:cNvPr id="6" name="图片 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419340" y="3131820"/>
          <a:ext cx="621030" cy="71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261620</xdr:colOff>
      <xdr:row>21</xdr:row>
      <xdr:rowOff>127000</xdr:rowOff>
    </xdr:from>
    <xdr:to>
      <xdr:col>4</xdr:col>
      <xdr:colOff>739775</xdr:colOff>
      <xdr:row>21</xdr:row>
      <xdr:rowOff>661035</xdr:rowOff>
    </xdr:to>
    <xdr:pic>
      <xdr:nvPicPr>
        <xdr:cNvPr id="3" name="图片 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7266940" y="19159220"/>
          <a:ext cx="478155" cy="534035"/>
        </a:xfrm>
        <a:prstGeom prst="rect">
          <a:avLst/>
        </a:prstGeom>
      </xdr:spPr>
    </xdr:pic>
    <xdr:clientData/>
  </xdr:twoCellAnchor>
  <xdr:twoCellAnchor editAs="oneCell">
    <xdr:from>
      <xdr:col>4</xdr:col>
      <xdr:colOff>210820</xdr:colOff>
      <xdr:row>22</xdr:row>
      <xdr:rowOff>24765</xdr:rowOff>
    </xdr:from>
    <xdr:to>
      <xdr:col>4</xdr:col>
      <xdr:colOff>810260</xdr:colOff>
      <xdr:row>22</xdr:row>
      <xdr:rowOff>605155</xdr:rowOff>
    </xdr:to>
    <xdr:pic>
      <xdr:nvPicPr>
        <xdr:cNvPr id="4" name="图片 3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216140" y="19805650"/>
          <a:ext cx="599440" cy="580390"/>
        </a:xfrm>
        <a:prstGeom prst="rect">
          <a:avLst/>
        </a:prstGeom>
      </xdr:spPr>
    </xdr:pic>
    <xdr:clientData/>
  </xdr:twoCellAnchor>
  <xdr:twoCellAnchor editAs="oneCell">
    <xdr:from>
      <xdr:col>4</xdr:col>
      <xdr:colOff>439420</xdr:colOff>
      <xdr:row>23</xdr:row>
      <xdr:rowOff>126365</xdr:rowOff>
    </xdr:from>
    <xdr:to>
      <xdr:col>4</xdr:col>
      <xdr:colOff>960120</xdr:colOff>
      <xdr:row>23</xdr:row>
      <xdr:rowOff>725805</xdr:rowOff>
    </xdr:to>
    <xdr:pic>
      <xdr:nvPicPr>
        <xdr:cNvPr id="7" name="图片 6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444740" y="20655915"/>
          <a:ext cx="520700" cy="599440"/>
        </a:xfrm>
        <a:prstGeom prst="rect">
          <a:avLst/>
        </a:prstGeom>
      </xdr:spPr>
    </xdr:pic>
    <xdr:clientData/>
  </xdr:twoCellAnchor>
  <xdr:twoCellAnchor editAs="oneCell">
    <xdr:from>
      <xdr:col>4</xdr:col>
      <xdr:colOff>261620</xdr:colOff>
      <xdr:row>24</xdr:row>
      <xdr:rowOff>126365</xdr:rowOff>
    </xdr:from>
    <xdr:to>
      <xdr:col>4</xdr:col>
      <xdr:colOff>911225</xdr:colOff>
      <xdr:row>24</xdr:row>
      <xdr:rowOff>600710</xdr:rowOff>
    </xdr:to>
    <xdr:pic>
      <xdr:nvPicPr>
        <xdr:cNvPr id="9" name="图片 8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7266940" y="21404580"/>
          <a:ext cx="649605" cy="47434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415925</xdr:colOff>
      <xdr:row>0</xdr:row>
      <xdr:rowOff>47625</xdr:rowOff>
    </xdr:from>
    <xdr:to>
      <xdr:col>1</xdr:col>
      <xdr:colOff>322580</xdr:colOff>
      <xdr:row>0</xdr:row>
      <xdr:rowOff>574675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15925" y="47625"/>
          <a:ext cx="1241425" cy="527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481965</xdr:colOff>
      <xdr:row>3</xdr:row>
      <xdr:rowOff>16510</xdr:rowOff>
    </xdr:from>
    <xdr:to>
      <xdr:col>4</xdr:col>
      <xdr:colOff>840740</xdr:colOff>
      <xdr:row>3</xdr:row>
      <xdr:rowOff>622300</xdr:rowOff>
    </xdr:to>
    <xdr:pic>
      <xdr:nvPicPr>
        <xdr:cNvPr id="43" name="ID_BDE2235E3F344DF7944FBB8C1E09086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836660" y="2054860"/>
          <a:ext cx="358775" cy="605790"/>
        </a:xfrm>
        <a:prstGeom prst="rect">
          <a:avLst/>
        </a:prstGeom>
      </xdr:spPr>
    </xdr:pic>
    <xdr:clientData/>
  </xdr:twoCellAnchor>
  <xdr:twoCellAnchor editAs="oneCell">
    <xdr:from>
      <xdr:col>4</xdr:col>
      <xdr:colOff>523240</xdr:colOff>
      <xdr:row>4</xdr:row>
      <xdr:rowOff>42545</xdr:rowOff>
    </xdr:from>
    <xdr:to>
      <xdr:col>4</xdr:col>
      <xdr:colOff>906145</xdr:colOff>
      <xdr:row>5</xdr:row>
      <xdr:rowOff>13335</xdr:rowOff>
    </xdr:to>
    <xdr:pic>
      <xdr:nvPicPr>
        <xdr:cNvPr id="35" name="ID_D8F3FBAB06FB4E42ADB81406B38A83F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877935" y="2715895"/>
          <a:ext cx="382905" cy="605790"/>
        </a:xfrm>
        <a:prstGeom prst="rect">
          <a:avLst/>
        </a:prstGeom>
      </xdr:spPr>
    </xdr:pic>
    <xdr:clientData/>
  </xdr:twoCellAnchor>
  <xdr:twoCellAnchor editAs="oneCell">
    <xdr:from>
      <xdr:col>4</xdr:col>
      <xdr:colOff>577215</xdr:colOff>
      <xdr:row>5</xdr:row>
      <xdr:rowOff>16510</xdr:rowOff>
    </xdr:from>
    <xdr:to>
      <xdr:col>4</xdr:col>
      <xdr:colOff>745490</xdr:colOff>
      <xdr:row>5</xdr:row>
      <xdr:rowOff>622300</xdr:rowOff>
    </xdr:to>
    <xdr:pic>
      <xdr:nvPicPr>
        <xdr:cNvPr id="44" name="ID_B678403044C54199A6E11652255B9D7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931910" y="3324860"/>
          <a:ext cx="168275" cy="605790"/>
        </a:xfrm>
        <a:prstGeom prst="rect">
          <a:avLst/>
        </a:prstGeom>
      </xdr:spPr>
    </xdr:pic>
    <xdr:clientData/>
  </xdr:twoCellAnchor>
  <xdr:twoCellAnchor editAs="oneCell">
    <xdr:from>
      <xdr:col>4</xdr:col>
      <xdr:colOff>335915</xdr:colOff>
      <xdr:row>17</xdr:row>
      <xdr:rowOff>16510</xdr:rowOff>
    </xdr:from>
    <xdr:to>
      <xdr:col>4</xdr:col>
      <xdr:colOff>986790</xdr:colOff>
      <xdr:row>17</xdr:row>
      <xdr:rowOff>621665</xdr:rowOff>
    </xdr:to>
    <xdr:pic>
      <xdr:nvPicPr>
        <xdr:cNvPr id="22" name="ID_43BDBC79668048D5BC4E1F24E708273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90610" y="11059160"/>
          <a:ext cx="650875" cy="605155"/>
        </a:xfrm>
        <a:prstGeom prst="rect">
          <a:avLst/>
        </a:prstGeom>
      </xdr:spPr>
    </xdr:pic>
    <xdr:clientData/>
  </xdr:twoCellAnchor>
  <xdr:twoCellAnchor editAs="oneCell">
    <xdr:from>
      <xdr:col>4</xdr:col>
      <xdr:colOff>417830</xdr:colOff>
      <xdr:row>16</xdr:row>
      <xdr:rowOff>16510</xdr:rowOff>
    </xdr:from>
    <xdr:to>
      <xdr:col>4</xdr:col>
      <xdr:colOff>904875</xdr:colOff>
      <xdr:row>16</xdr:row>
      <xdr:rowOff>621665</xdr:rowOff>
    </xdr:to>
    <xdr:pic>
      <xdr:nvPicPr>
        <xdr:cNvPr id="24" name="ID_7B57D68EE4F446F2B9407DD2660495EF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772525" y="10424160"/>
          <a:ext cx="487045" cy="605155"/>
        </a:xfrm>
        <a:prstGeom prst="rect">
          <a:avLst/>
        </a:prstGeom>
      </xdr:spPr>
    </xdr:pic>
    <xdr:clientData/>
  </xdr:twoCellAnchor>
  <xdr:twoCellAnchor>
    <xdr:from>
      <xdr:col>4</xdr:col>
      <xdr:colOff>375920</xdr:colOff>
      <xdr:row>15</xdr:row>
      <xdr:rowOff>48895</xdr:rowOff>
    </xdr:from>
    <xdr:to>
      <xdr:col>4</xdr:col>
      <xdr:colOff>947420</xdr:colOff>
      <xdr:row>15</xdr:row>
      <xdr:rowOff>589915</xdr:rowOff>
    </xdr:to>
    <xdr:pic>
      <xdr:nvPicPr>
        <xdr:cNvPr id="25" name="ID_636FEF2DCDF84035A98B74BC5602D6CF" descr="/Users/skevin7/Library/Containers/com.kingsoft.wpsoffice.mac/Data/tmp/photoeditapp/20240927160956/temp.pngtemp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730615" y="9821545"/>
          <a:ext cx="571500" cy="541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215265</xdr:colOff>
      <xdr:row>11</xdr:row>
      <xdr:rowOff>81915</xdr:rowOff>
    </xdr:from>
    <xdr:to>
      <xdr:col>4</xdr:col>
      <xdr:colOff>1108710</xdr:colOff>
      <xdr:row>11</xdr:row>
      <xdr:rowOff>558165</xdr:rowOff>
    </xdr:to>
    <xdr:pic>
      <xdr:nvPicPr>
        <xdr:cNvPr id="34" name="ID_8E779AD404114F1494545361CC91362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569960" y="7314565"/>
          <a:ext cx="893445" cy="47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229235</xdr:colOff>
      <xdr:row>10</xdr:row>
      <xdr:rowOff>17145</xdr:rowOff>
    </xdr:from>
    <xdr:to>
      <xdr:col>4</xdr:col>
      <xdr:colOff>1094105</xdr:colOff>
      <xdr:row>10</xdr:row>
      <xdr:rowOff>564515</xdr:rowOff>
    </xdr:to>
    <xdr:pic>
      <xdr:nvPicPr>
        <xdr:cNvPr id="39" name="ID_F1931D2842794A0B8DDB052A36A4030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583930" y="6665595"/>
          <a:ext cx="864870" cy="547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454660</xdr:colOff>
      <xdr:row>12</xdr:row>
      <xdr:rowOff>49530</xdr:rowOff>
    </xdr:from>
    <xdr:to>
      <xdr:col>4</xdr:col>
      <xdr:colOff>899795</xdr:colOff>
      <xdr:row>13</xdr:row>
      <xdr:rowOff>38100</xdr:rowOff>
    </xdr:to>
    <xdr:pic>
      <xdr:nvPicPr>
        <xdr:cNvPr id="4" name="图片 3" descr="/Users/mac/Library/Containers/com.kingsoft.wpsoffice.mac/Data/tmp/photoeditapp/20251201102313/temp.pngtemp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809355" y="7917180"/>
          <a:ext cx="445135" cy="623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378460</xdr:colOff>
      <xdr:row>13</xdr:row>
      <xdr:rowOff>48895</xdr:rowOff>
    </xdr:from>
    <xdr:to>
      <xdr:col>4</xdr:col>
      <xdr:colOff>993775</xdr:colOff>
      <xdr:row>13</xdr:row>
      <xdr:rowOff>559435</xdr:rowOff>
    </xdr:to>
    <xdr:pic>
      <xdr:nvPicPr>
        <xdr:cNvPr id="5" name="图片 4" descr="/Users/mac/Library/Containers/com.kingsoft.wpsoffice.mac/Data/tmp/photoeditapp/20251201102613/temp.pngtemp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733155" y="8551545"/>
          <a:ext cx="615315" cy="510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164465</xdr:colOff>
      <xdr:row>9</xdr:row>
      <xdr:rowOff>64770</xdr:rowOff>
    </xdr:from>
    <xdr:to>
      <xdr:col>4</xdr:col>
      <xdr:colOff>1224280</xdr:colOff>
      <xdr:row>9</xdr:row>
      <xdr:rowOff>711835</xdr:rowOff>
    </xdr:to>
    <xdr:pic>
      <xdr:nvPicPr>
        <xdr:cNvPr id="6" name="图片 5" descr="/Users/mac/Library/Containers/com.kingsoft.wpsoffice.mac/Data/tmp/photoeditapp/20251201103957/temp.pngtemp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519160" y="5913120"/>
          <a:ext cx="1059815" cy="647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535940</xdr:colOff>
      <xdr:row>14</xdr:row>
      <xdr:rowOff>52705</xdr:rowOff>
    </xdr:from>
    <xdr:to>
      <xdr:col>4</xdr:col>
      <xdr:colOff>774065</xdr:colOff>
      <xdr:row>15</xdr:row>
      <xdr:rowOff>6350</xdr:rowOff>
    </xdr:to>
    <xdr:pic>
      <xdr:nvPicPr>
        <xdr:cNvPr id="7" name="图片 6" descr="/Users/mac/Library/Containers/com.kingsoft.wpsoffice.mac/Data/tmp/photoeditapp/20251201104500/temp.pngtemp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890635" y="9190355"/>
          <a:ext cx="238125" cy="588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416560</xdr:colOff>
      <xdr:row>8</xdr:row>
      <xdr:rowOff>25400</xdr:rowOff>
    </xdr:from>
    <xdr:to>
      <xdr:col>4</xdr:col>
      <xdr:colOff>957580</xdr:colOff>
      <xdr:row>8</xdr:row>
      <xdr:rowOff>621030</xdr:rowOff>
    </xdr:to>
    <xdr:pic>
      <xdr:nvPicPr>
        <xdr:cNvPr id="28" name="ID_2DAFC707E53448019F84514AF24C8C57" descr="主图-0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771255" y="5238750"/>
          <a:ext cx="541020" cy="595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429260</xdr:colOff>
      <xdr:row>7</xdr:row>
      <xdr:rowOff>42545</xdr:rowOff>
    </xdr:from>
    <xdr:to>
      <xdr:col>4</xdr:col>
      <xdr:colOff>945515</xdr:colOff>
      <xdr:row>7</xdr:row>
      <xdr:rowOff>603250</xdr:rowOff>
    </xdr:to>
    <xdr:pic>
      <xdr:nvPicPr>
        <xdr:cNvPr id="29" name="ID_E04A9757670940D983C873911D2D1C90" descr="主图-01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783955" y="4620895"/>
          <a:ext cx="516255" cy="560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412750</xdr:colOff>
      <xdr:row>6</xdr:row>
      <xdr:rowOff>25400</xdr:rowOff>
    </xdr:from>
    <xdr:to>
      <xdr:col>4</xdr:col>
      <xdr:colOff>961390</xdr:colOff>
      <xdr:row>6</xdr:row>
      <xdr:rowOff>621030</xdr:rowOff>
    </xdr:to>
    <xdr:pic>
      <xdr:nvPicPr>
        <xdr:cNvPr id="27" name="ID_EBB80954E2BF482F84EE009F2C01CF50" descr="主图-02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767445" y="3968750"/>
          <a:ext cx="548640" cy="595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473710</xdr:colOff>
      <xdr:row>18</xdr:row>
      <xdr:rowOff>86995</xdr:rowOff>
    </xdr:from>
    <xdr:to>
      <xdr:col>4</xdr:col>
      <xdr:colOff>900430</xdr:colOff>
      <xdr:row>18</xdr:row>
      <xdr:rowOff>559435</xdr:rowOff>
    </xdr:to>
    <xdr:pic>
      <xdr:nvPicPr>
        <xdr:cNvPr id="23" name="ID_5E287411E2B54F2BB09B247E847713A7" descr="/Users/skevin7/Library/Containers/com.kingsoft.wpsoffice.mac/Data/tmp/photoeditapp/20240927161008/temp.pngtemp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828405" y="11764645"/>
          <a:ext cx="426720" cy="472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84455</xdr:colOff>
      <xdr:row>0</xdr:row>
      <xdr:rowOff>76835</xdr:rowOff>
    </xdr:from>
    <xdr:to>
      <xdr:col>1</xdr:col>
      <xdr:colOff>590550</xdr:colOff>
      <xdr:row>0</xdr:row>
      <xdr:rowOff>572135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4455" y="76835"/>
          <a:ext cx="1653540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43180</xdr:colOff>
      <xdr:row>4</xdr:row>
      <xdr:rowOff>2450465</xdr:rowOff>
    </xdr:from>
    <xdr:to>
      <xdr:col>5</xdr:col>
      <xdr:colOff>28575</xdr:colOff>
      <xdr:row>5</xdr:row>
      <xdr:rowOff>2345055</xdr:rowOff>
    </xdr:to>
    <xdr:pic>
      <xdr:nvPicPr>
        <xdr:cNvPr id="3" name="图片 2" descr="9d064212f0bd2a2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329430" y="6958965"/>
          <a:ext cx="2408555" cy="2409190"/>
        </a:xfrm>
        <a:prstGeom prst="rect">
          <a:avLst/>
        </a:prstGeom>
      </xdr:spPr>
    </xdr:pic>
    <xdr:clientData/>
  </xdr:twoCellAnchor>
  <xdr:twoCellAnchor>
    <xdr:from>
      <xdr:col>4</xdr:col>
      <xdr:colOff>113030</xdr:colOff>
      <xdr:row>4</xdr:row>
      <xdr:rowOff>131445</xdr:rowOff>
    </xdr:from>
    <xdr:to>
      <xdr:col>4</xdr:col>
      <xdr:colOff>2179955</xdr:colOff>
      <xdr:row>4</xdr:row>
      <xdr:rowOff>2395855</xdr:rowOff>
    </xdr:to>
    <xdr:pic>
      <xdr:nvPicPr>
        <xdr:cNvPr id="6" name="图片 5" descr="热恋3侧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399280" y="4639945"/>
          <a:ext cx="2066925" cy="2264410"/>
        </a:xfrm>
        <a:prstGeom prst="rect">
          <a:avLst/>
        </a:prstGeom>
      </xdr:spPr>
    </xdr:pic>
    <xdr:clientData/>
  </xdr:twoCellAnchor>
  <xdr:twoCellAnchor>
    <xdr:from>
      <xdr:col>3</xdr:col>
      <xdr:colOff>760730</xdr:colOff>
      <xdr:row>9</xdr:row>
      <xdr:rowOff>43815</xdr:rowOff>
    </xdr:from>
    <xdr:to>
      <xdr:col>5</xdr:col>
      <xdr:colOff>19050</xdr:colOff>
      <xdr:row>9</xdr:row>
      <xdr:rowOff>2479675</xdr:rowOff>
    </xdr:to>
    <xdr:pic>
      <xdr:nvPicPr>
        <xdr:cNvPr id="7" name="图片 6" descr="A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201160" y="16845915"/>
          <a:ext cx="2527300" cy="2435860"/>
        </a:xfrm>
        <a:prstGeom prst="rect">
          <a:avLst/>
        </a:prstGeom>
      </xdr:spPr>
    </xdr:pic>
    <xdr:clientData/>
  </xdr:twoCellAnchor>
  <xdr:twoCellAnchor>
    <xdr:from>
      <xdr:col>4</xdr:col>
      <xdr:colOff>1905</xdr:colOff>
      <xdr:row>6</xdr:row>
      <xdr:rowOff>2165350</xdr:rowOff>
    </xdr:from>
    <xdr:to>
      <xdr:col>5</xdr:col>
      <xdr:colOff>10160</xdr:colOff>
      <xdr:row>7</xdr:row>
      <xdr:rowOff>2484755</xdr:rowOff>
    </xdr:to>
    <xdr:pic>
      <xdr:nvPicPr>
        <xdr:cNvPr id="9" name="图片 8" descr="A3-透明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288155" y="11563350"/>
          <a:ext cx="2431415" cy="2694305"/>
        </a:xfrm>
        <a:prstGeom prst="rect">
          <a:avLst/>
        </a:prstGeom>
      </xdr:spPr>
    </xdr:pic>
    <xdr:clientData/>
  </xdr:twoCellAnchor>
  <xdr:twoCellAnchor>
    <xdr:from>
      <xdr:col>10</xdr:col>
      <xdr:colOff>15875</xdr:colOff>
      <xdr:row>3</xdr:row>
      <xdr:rowOff>34290</xdr:rowOff>
    </xdr:from>
    <xdr:to>
      <xdr:col>23</xdr:col>
      <xdr:colOff>7620</xdr:colOff>
      <xdr:row>9</xdr:row>
      <xdr:rowOff>445135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740255" y="1990090"/>
          <a:ext cx="8271510" cy="15257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196850</xdr:colOff>
      <xdr:row>10</xdr:row>
      <xdr:rowOff>217170</xdr:rowOff>
    </xdr:from>
    <xdr:to>
      <xdr:col>4</xdr:col>
      <xdr:colOff>2127885</xdr:colOff>
      <xdr:row>10</xdr:row>
      <xdr:rowOff>2215515</xdr:rowOff>
    </xdr:to>
    <xdr:pic>
      <xdr:nvPicPr>
        <xdr:cNvPr id="4" name="图片 3" descr="白底图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483100" y="19533870"/>
          <a:ext cx="1931035" cy="1998345"/>
        </a:xfrm>
        <a:prstGeom prst="rect">
          <a:avLst/>
        </a:prstGeom>
      </xdr:spPr>
    </xdr:pic>
    <xdr:clientData/>
  </xdr:twoCellAnchor>
  <xdr:twoCellAnchor>
    <xdr:from>
      <xdr:col>4</xdr:col>
      <xdr:colOff>46990</xdr:colOff>
      <xdr:row>6</xdr:row>
      <xdr:rowOff>0</xdr:rowOff>
    </xdr:from>
    <xdr:to>
      <xdr:col>4</xdr:col>
      <xdr:colOff>2178685</xdr:colOff>
      <xdr:row>6</xdr:row>
      <xdr:rowOff>2343150</xdr:rowOff>
    </xdr:to>
    <xdr:pic>
      <xdr:nvPicPr>
        <xdr:cNvPr id="8" name="图片 7" descr="A1-黑-透明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333240" y="9398000"/>
          <a:ext cx="2131695" cy="2343150"/>
        </a:xfrm>
        <a:prstGeom prst="rect">
          <a:avLst/>
        </a:prstGeom>
      </xdr:spPr>
    </xdr:pic>
    <xdr:clientData/>
  </xdr:twoCellAnchor>
  <xdr:twoCellAnchor>
    <xdr:from>
      <xdr:col>4</xdr:col>
      <xdr:colOff>31115</xdr:colOff>
      <xdr:row>3</xdr:row>
      <xdr:rowOff>473710</xdr:rowOff>
    </xdr:from>
    <xdr:to>
      <xdr:col>4</xdr:col>
      <xdr:colOff>1886585</xdr:colOff>
      <xdr:row>3</xdr:row>
      <xdr:rowOff>2200275</xdr:rowOff>
    </xdr:to>
    <xdr:pic>
      <xdr:nvPicPr>
        <xdr:cNvPr id="12" name="图片 1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317365" y="2429510"/>
          <a:ext cx="1855470" cy="1726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1055370</xdr:colOff>
      <xdr:row>3</xdr:row>
      <xdr:rowOff>16510</xdr:rowOff>
    </xdr:from>
    <xdr:to>
      <xdr:col>4</xdr:col>
      <xdr:colOff>2129790</xdr:colOff>
      <xdr:row>3</xdr:row>
      <xdr:rowOff>626110</xdr:rowOff>
    </xdr:to>
    <xdr:pic>
      <xdr:nvPicPr>
        <xdr:cNvPr id="13" name="图片 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341620" y="1972310"/>
          <a:ext cx="107442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163830</xdr:colOff>
      <xdr:row>8</xdr:row>
      <xdr:rowOff>180340</xdr:rowOff>
    </xdr:from>
    <xdr:to>
      <xdr:col>4</xdr:col>
      <xdr:colOff>2131695</xdr:colOff>
      <xdr:row>8</xdr:row>
      <xdr:rowOff>2343150</xdr:rowOff>
    </xdr:to>
    <xdr:pic>
      <xdr:nvPicPr>
        <xdr:cNvPr id="5" name="图片 4" descr="A1-黑-透明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450080" y="14467840"/>
          <a:ext cx="1967865" cy="216281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341630</xdr:colOff>
      <xdr:row>0</xdr:row>
      <xdr:rowOff>1270</xdr:rowOff>
    </xdr:from>
    <xdr:to>
      <xdr:col>2</xdr:col>
      <xdr:colOff>59055</xdr:colOff>
      <xdr:row>0</xdr:row>
      <xdr:rowOff>538480</xdr:rowOff>
    </xdr:to>
    <xdr:pic>
      <xdr:nvPicPr>
        <xdr:cNvPr id="8" name="图片 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41630" y="1270"/>
          <a:ext cx="1981835" cy="537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399415</xdr:colOff>
      <xdr:row>3</xdr:row>
      <xdr:rowOff>40640</xdr:rowOff>
    </xdr:from>
    <xdr:to>
      <xdr:col>4</xdr:col>
      <xdr:colOff>842010</xdr:colOff>
      <xdr:row>3</xdr:row>
      <xdr:rowOff>978535</xdr:rowOff>
    </xdr:to>
    <xdr:pic>
      <xdr:nvPicPr>
        <xdr:cNvPr id="80" name="ID_AFB4D91D21104A0A8D1F04C0E74670D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635625" y="1672590"/>
          <a:ext cx="442595" cy="937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409575</xdr:colOff>
      <xdr:row>4</xdr:row>
      <xdr:rowOff>40005</xdr:rowOff>
    </xdr:from>
    <xdr:to>
      <xdr:col>4</xdr:col>
      <xdr:colOff>831850</xdr:colOff>
      <xdr:row>4</xdr:row>
      <xdr:rowOff>979170</xdr:rowOff>
    </xdr:to>
    <xdr:pic>
      <xdr:nvPicPr>
        <xdr:cNvPr id="81" name="ID_D91A00E1425149949F6E55505265FC4A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45785" y="2691130"/>
          <a:ext cx="422275" cy="939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450215</xdr:colOff>
      <xdr:row>5</xdr:row>
      <xdr:rowOff>53340</xdr:rowOff>
    </xdr:from>
    <xdr:to>
      <xdr:col>4</xdr:col>
      <xdr:colOff>791210</xdr:colOff>
      <xdr:row>5</xdr:row>
      <xdr:rowOff>962660</xdr:rowOff>
    </xdr:to>
    <xdr:pic>
      <xdr:nvPicPr>
        <xdr:cNvPr id="82" name="ID_75879F73656144AE9ECDA3DA2A66505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686425" y="3723640"/>
          <a:ext cx="340995" cy="909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281940</xdr:colOff>
      <xdr:row>6</xdr:row>
      <xdr:rowOff>82550</xdr:rowOff>
    </xdr:from>
    <xdr:to>
      <xdr:col>4</xdr:col>
      <xdr:colOff>960120</xdr:colOff>
      <xdr:row>6</xdr:row>
      <xdr:rowOff>934720</xdr:rowOff>
    </xdr:to>
    <xdr:pic>
      <xdr:nvPicPr>
        <xdr:cNvPr id="84" name="ID_89165ED135AA4DA3BFDEA6C53C8DAA5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518150" y="4772025"/>
          <a:ext cx="678180" cy="852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452755</xdr:colOff>
      <xdr:row>7</xdr:row>
      <xdr:rowOff>43815</xdr:rowOff>
    </xdr:from>
    <xdr:to>
      <xdr:col>4</xdr:col>
      <xdr:colOff>788670</xdr:colOff>
      <xdr:row>7</xdr:row>
      <xdr:rowOff>973455</xdr:rowOff>
    </xdr:to>
    <xdr:pic>
      <xdr:nvPicPr>
        <xdr:cNvPr id="85" name="ID_586AF92422A0439F879DBADB9030280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688965" y="5752465"/>
          <a:ext cx="335915" cy="929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210820</xdr:colOff>
      <xdr:row>9</xdr:row>
      <xdr:rowOff>93345</xdr:rowOff>
    </xdr:from>
    <xdr:to>
      <xdr:col>4</xdr:col>
      <xdr:colOff>1031240</xdr:colOff>
      <xdr:row>9</xdr:row>
      <xdr:rowOff>925830</xdr:rowOff>
    </xdr:to>
    <xdr:pic>
      <xdr:nvPicPr>
        <xdr:cNvPr id="742407" name="ID_1CAE7269A47B46B7977BFAD3EBBF00CE" descr="3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447030" y="7840345"/>
          <a:ext cx="820420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270510</xdr:colOff>
      <xdr:row>10</xdr:row>
      <xdr:rowOff>114300</xdr:rowOff>
    </xdr:from>
    <xdr:to>
      <xdr:col>4</xdr:col>
      <xdr:colOff>970915</xdr:colOff>
      <xdr:row>10</xdr:row>
      <xdr:rowOff>904240</xdr:rowOff>
    </xdr:to>
    <xdr:pic>
      <xdr:nvPicPr>
        <xdr:cNvPr id="87" name="ID_E999C40C301849AA9C518020F29DAC85" descr="18640001E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506720" y="8880475"/>
          <a:ext cx="700405" cy="78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275590</xdr:colOff>
      <xdr:row>11</xdr:row>
      <xdr:rowOff>48895</xdr:rowOff>
    </xdr:from>
    <xdr:to>
      <xdr:col>4</xdr:col>
      <xdr:colOff>965835</xdr:colOff>
      <xdr:row>11</xdr:row>
      <xdr:rowOff>969010</xdr:rowOff>
    </xdr:to>
    <xdr:pic>
      <xdr:nvPicPr>
        <xdr:cNvPr id="742406" name="ID_6F28119CC56C45289DEA67B2807A3731" descr="4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511800" y="9834245"/>
          <a:ext cx="690245" cy="920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116205</xdr:colOff>
      <xdr:row>12</xdr:row>
      <xdr:rowOff>53340</xdr:rowOff>
    </xdr:from>
    <xdr:to>
      <xdr:col>4</xdr:col>
      <xdr:colOff>1125220</xdr:colOff>
      <xdr:row>12</xdr:row>
      <xdr:rowOff>964565</xdr:rowOff>
    </xdr:to>
    <xdr:pic>
      <xdr:nvPicPr>
        <xdr:cNvPr id="742414" name="ID_7E27E88800AA46C18A73F9401827231E" descr="3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352415" y="10857865"/>
          <a:ext cx="1009015" cy="911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67310</xdr:colOff>
      <xdr:row>13</xdr:row>
      <xdr:rowOff>285750</xdr:rowOff>
    </xdr:from>
    <xdr:to>
      <xdr:col>4</xdr:col>
      <xdr:colOff>656590</xdr:colOff>
      <xdr:row>13</xdr:row>
      <xdr:rowOff>787400</xdr:rowOff>
    </xdr:to>
    <xdr:pic>
      <xdr:nvPicPr>
        <xdr:cNvPr id="742423" name="ID_8132A46AFBD541B08300D3048092068C" descr="图片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303520" y="12109450"/>
          <a:ext cx="589280" cy="501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176530</xdr:colOff>
      <xdr:row>14</xdr:row>
      <xdr:rowOff>76835</xdr:rowOff>
    </xdr:from>
    <xdr:to>
      <xdr:col>4</xdr:col>
      <xdr:colOff>1065530</xdr:colOff>
      <xdr:row>14</xdr:row>
      <xdr:rowOff>940435</xdr:rowOff>
    </xdr:to>
    <xdr:pic>
      <xdr:nvPicPr>
        <xdr:cNvPr id="742413" name="ID_C3A765542E374570951AF7C93FDBD27A" descr="1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412740" y="12919710"/>
          <a:ext cx="889000" cy="863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374015</xdr:colOff>
      <xdr:row>15</xdr:row>
      <xdr:rowOff>77470</xdr:rowOff>
    </xdr:from>
    <xdr:to>
      <xdr:col>4</xdr:col>
      <xdr:colOff>868045</xdr:colOff>
      <xdr:row>15</xdr:row>
      <xdr:rowOff>941070</xdr:rowOff>
    </xdr:to>
    <xdr:pic>
      <xdr:nvPicPr>
        <xdr:cNvPr id="742408" name="ID_2428B088E69647F49F3D70DA2502A62F" descr="6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610225" y="13939520"/>
          <a:ext cx="494030" cy="863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170180</xdr:colOff>
      <xdr:row>16</xdr:row>
      <xdr:rowOff>20955</xdr:rowOff>
    </xdr:from>
    <xdr:to>
      <xdr:col>4</xdr:col>
      <xdr:colOff>1071880</xdr:colOff>
      <xdr:row>16</xdr:row>
      <xdr:rowOff>996315</xdr:rowOff>
    </xdr:to>
    <xdr:pic>
      <xdr:nvPicPr>
        <xdr:cNvPr id="742434" name="ID_F3C5C238C7074141B897F9F914523422" descr="主图-0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406390" y="14902180"/>
          <a:ext cx="901700" cy="975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351790</xdr:colOff>
      <xdr:row>17</xdr:row>
      <xdr:rowOff>95250</xdr:rowOff>
    </xdr:from>
    <xdr:to>
      <xdr:col>4</xdr:col>
      <xdr:colOff>889635</xdr:colOff>
      <xdr:row>17</xdr:row>
      <xdr:rowOff>923290</xdr:rowOff>
    </xdr:to>
    <xdr:pic>
      <xdr:nvPicPr>
        <xdr:cNvPr id="742411" name="ID_0742EBC910DA4E74B1CC02ACD4DEC759" descr="63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588000" y="15995650"/>
          <a:ext cx="537845" cy="828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308610</xdr:colOff>
      <xdr:row>18</xdr:row>
      <xdr:rowOff>53340</xdr:rowOff>
    </xdr:from>
    <xdr:to>
      <xdr:col>4</xdr:col>
      <xdr:colOff>932815</xdr:colOff>
      <xdr:row>18</xdr:row>
      <xdr:rowOff>965200</xdr:rowOff>
    </xdr:to>
    <xdr:pic>
      <xdr:nvPicPr>
        <xdr:cNvPr id="742405" name="ID_999A78140A7A453085A1D976727CDEAD" descr="34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544820" y="16972915"/>
          <a:ext cx="624205" cy="911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279400</xdr:colOff>
      <xdr:row>19</xdr:row>
      <xdr:rowOff>67945</xdr:rowOff>
    </xdr:from>
    <xdr:to>
      <xdr:col>4</xdr:col>
      <xdr:colOff>962025</xdr:colOff>
      <xdr:row>19</xdr:row>
      <xdr:rowOff>948055</xdr:rowOff>
    </xdr:to>
    <xdr:pic>
      <xdr:nvPicPr>
        <xdr:cNvPr id="742412" name="ID_4CE72FD2C93B4302ADB69EBC84580EF0" descr="6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515610" y="18006695"/>
          <a:ext cx="682625" cy="880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368300</xdr:colOff>
      <xdr:row>20</xdr:row>
      <xdr:rowOff>62230</xdr:rowOff>
    </xdr:from>
    <xdr:to>
      <xdr:col>4</xdr:col>
      <xdr:colOff>873760</xdr:colOff>
      <xdr:row>20</xdr:row>
      <xdr:rowOff>953770</xdr:rowOff>
    </xdr:to>
    <xdr:pic>
      <xdr:nvPicPr>
        <xdr:cNvPr id="742425" name="ID_7C92AFF94E114588A58321D0178C5A2F" descr="图片 18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604510" y="19020155"/>
          <a:ext cx="505460" cy="891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437515</xdr:colOff>
      <xdr:row>21</xdr:row>
      <xdr:rowOff>62865</xdr:rowOff>
    </xdr:from>
    <xdr:to>
      <xdr:col>4</xdr:col>
      <xdr:colOff>803910</xdr:colOff>
      <xdr:row>21</xdr:row>
      <xdr:rowOff>955040</xdr:rowOff>
    </xdr:to>
    <xdr:pic>
      <xdr:nvPicPr>
        <xdr:cNvPr id="742410" name="ID_1096FE8D8E63406B99818EAE9439B2C6" descr="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673725" y="20039965"/>
          <a:ext cx="366395" cy="892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420370</xdr:colOff>
      <xdr:row>22</xdr:row>
      <xdr:rowOff>60960</xdr:rowOff>
    </xdr:from>
    <xdr:to>
      <xdr:col>4</xdr:col>
      <xdr:colOff>821690</xdr:colOff>
      <xdr:row>22</xdr:row>
      <xdr:rowOff>956945</xdr:rowOff>
    </xdr:to>
    <xdr:pic>
      <xdr:nvPicPr>
        <xdr:cNvPr id="742428" name="ID_35BDDCFDF1E3482B827653376DC555BE" descr="图片 188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656580" y="21057235"/>
          <a:ext cx="401320" cy="895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303530</xdr:colOff>
      <xdr:row>23</xdr:row>
      <xdr:rowOff>39370</xdr:rowOff>
    </xdr:from>
    <xdr:to>
      <xdr:col>4</xdr:col>
      <xdr:colOff>938530</xdr:colOff>
      <xdr:row>23</xdr:row>
      <xdr:rowOff>979170</xdr:rowOff>
    </xdr:to>
    <xdr:pic>
      <xdr:nvPicPr>
        <xdr:cNvPr id="742429" name="ID_790825F7AD4F472E888CFA1DD58FDAEC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539740" y="22054820"/>
          <a:ext cx="635000" cy="939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299720</xdr:colOff>
      <xdr:row>26</xdr:row>
      <xdr:rowOff>43180</xdr:rowOff>
    </xdr:from>
    <xdr:to>
      <xdr:col>4</xdr:col>
      <xdr:colOff>942340</xdr:colOff>
      <xdr:row>26</xdr:row>
      <xdr:rowOff>974725</xdr:rowOff>
    </xdr:to>
    <xdr:pic>
      <xdr:nvPicPr>
        <xdr:cNvPr id="742409" name="ID_FC602E4162EA4F20BEF15F6ED3C8B3BE" descr="2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535930" y="25116155"/>
          <a:ext cx="642620" cy="931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328930</xdr:colOff>
      <xdr:row>27</xdr:row>
      <xdr:rowOff>109220</xdr:rowOff>
    </xdr:from>
    <xdr:to>
      <xdr:col>4</xdr:col>
      <xdr:colOff>913130</xdr:colOff>
      <xdr:row>27</xdr:row>
      <xdr:rowOff>909320</xdr:rowOff>
    </xdr:to>
    <xdr:pic>
      <xdr:nvPicPr>
        <xdr:cNvPr id="742418" name="ID_767AC18601A94ECA8C9ABE0D15047B1A" descr="微信图片_2023022617005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565140" y="26201370"/>
          <a:ext cx="58420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318135</xdr:colOff>
      <xdr:row>28</xdr:row>
      <xdr:rowOff>92710</xdr:rowOff>
    </xdr:from>
    <xdr:to>
      <xdr:col>4</xdr:col>
      <xdr:colOff>923925</xdr:colOff>
      <xdr:row>28</xdr:row>
      <xdr:rowOff>925195</xdr:rowOff>
    </xdr:to>
    <xdr:pic>
      <xdr:nvPicPr>
        <xdr:cNvPr id="742419" name="ID_073EDECC13F940B69C38C2C36161DB63" descr="微信图片_2023022617005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554345" y="27204035"/>
          <a:ext cx="605790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323850</xdr:colOff>
      <xdr:row>29</xdr:row>
      <xdr:rowOff>102870</xdr:rowOff>
    </xdr:from>
    <xdr:to>
      <xdr:col>4</xdr:col>
      <xdr:colOff>918210</xdr:colOff>
      <xdr:row>29</xdr:row>
      <xdr:rowOff>915035</xdr:rowOff>
    </xdr:to>
    <xdr:pic>
      <xdr:nvPicPr>
        <xdr:cNvPr id="742420" name="ID_6AEFBBA9D8C740AD85179C09B176DC1C" descr="微信图片_20230226170059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560060" y="28233370"/>
          <a:ext cx="594360" cy="812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306070</xdr:colOff>
      <xdr:row>30</xdr:row>
      <xdr:rowOff>104140</xdr:rowOff>
    </xdr:from>
    <xdr:to>
      <xdr:col>4</xdr:col>
      <xdr:colOff>935990</xdr:colOff>
      <xdr:row>30</xdr:row>
      <xdr:rowOff>912495</xdr:rowOff>
    </xdr:to>
    <xdr:pic>
      <xdr:nvPicPr>
        <xdr:cNvPr id="742421" name="ID_AC270D0973DB44D6A55D57D3A2A355DA" descr="图片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542280" y="29253815"/>
          <a:ext cx="629920" cy="808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344805</xdr:colOff>
      <xdr:row>31</xdr:row>
      <xdr:rowOff>114300</xdr:rowOff>
    </xdr:from>
    <xdr:to>
      <xdr:col>4</xdr:col>
      <xdr:colOff>897255</xdr:colOff>
      <xdr:row>31</xdr:row>
      <xdr:rowOff>902970</xdr:rowOff>
    </xdr:to>
    <xdr:pic>
      <xdr:nvPicPr>
        <xdr:cNvPr id="742415" name="ID_F36858FCB7974734A637BF5C295A1D55" descr="4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581015" y="30283150"/>
          <a:ext cx="552450" cy="788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260350</xdr:colOff>
      <xdr:row>32</xdr:row>
      <xdr:rowOff>103505</xdr:rowOff>
    </xdr:from>
    <xdr:to>
      <xdr:col>4</xdr:col>
      <xdr:colOff>981710</xdr:colOff>
      <xdr:row>32</xdr:row>
      <xdr:rowOff>915670</xdr:rowOff>
    </xdr:to>
    <xdr:pic>
      <xdr:nvPicPr>
        <xdr:cNvPr id="742433" name="ID_3CFE47F3B5DE4B6BB10AD830A01DBDAF" descr="主图-0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496560" y="31291530"/>
          <a:ext cx="721360" cy="812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374650</xdr:colOff>
      <xdr:row>24</xdr:row>
      <xdr:rowOff>41275</xdr:rowOff>
    </xdr:from>
    <xdr:to>
      <xdr:col>4</xdr:col>
      <xdr:colOff>866775</xdr:colOff>
      <xdr:row>24</xdr:row>
      <xdr:rowOff>977265</xdr:rowOff>
    </xdr:to>
    <xdr:pic>
      <xdr:nvPicPr>
        <xdr:cNvPr id="2" name="ID_C95A388812A441019F3F39BFD2D6860D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610860" y="23075900"/>
          <a:ext cx="492125" cy="935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238125</xdr:colOff>
      <xdr:row>25</xdr:row>
      <xdr:rowOff>31750</xdr:rowOff>
    </xdr:from>
    <xdr:to>
      <xdr:col>4</xdr:col>
      <xdr:colOff>993775</xdr:colOff>
      <xdr:row>25</xdr:row>
      <xdr:rowOff>937260</xdr:rowOff>
    </xdr:to>
    <xdr:pic>
      <xdr:nvPicPr>
        <xdr:cNvPr id="4" name="图片 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474335" y="24085550"/>
          <a:ext cx="755650" cy="905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614045</xdr:colOff>
      <xdr:row>13</xdr:row>
      <xdr:rowOff>299085</xdr:rowOff>
    </xdr:from>
    <xdr:to>
      <xdr:col>4</xdr:col>
      <xdr:colOff>1162050</xdr:colOff>
      <xdr:row>13</xdr:row>
      <xdr:rowOff>795655</xdr:rowOff>
    </xdr:to>
    <xdr:pic>
      <xdr:nvPicPr>
        <xdr:cNvPr id="3" name="图片 2" descr="f6ba7b9b637291305e39a2e0fbe7c4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850255" y="12122785"/>
          <a:ext cx="548005" cy="496570"/>
        </a:xfrm>
        <a:prstGeom prst="rect">
          <a:avLst/>
        </a:prstGeom>
      </xdr:spPr>
    </xdr:pic>
    <xdr:clientData/>
  </xdr:twoCellAnchor>
  <xdr:twoCellAnchor>
    <xdr:from>
      <xdr:col>4</xdr:col>
      <xdr:colOff>409575</xdr:colOff>
      <xdr:row>8</xdr:row>
      <xdr:rowOff>41275</xdr:rowOff>
    </xdr:from>
    <xdr:to>
      <xdr:col>4</xdr:col>
      <xdr:colOff>794385</xdr:colOff>
      <xdr:row>8</xdr:row>
      <xdr:rowOff>963930</xdr:rowOff>
    </xdr:to>
    <xdr:pic>
      <xdr:nvPicPr>
        <xdr:cNvPr id="5" name="ID_5C8238C807D84F30BB0AEDF1FD4AE51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645785" y="6769100"/>
          <a:ext cx="384810" cy="9226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267970</xdr:colOff>
      <xdr:row>0</xdr:row>
      <xdr:rowOff>50165</xdr:rowOff>
    </xdr:from>
    <xdr:to>
      <xdr:col>2</xdr:col>
      <xdr:colOff>305435</xdr:colOff>
      <xdr:row>0</xdr:row>
      <xdr:rowOff>490220</xdr:rowOff>
    </xdr:to>
    <xdr:pic>
      <xdr:nvPicPr>
        <xdr:cNvPr id="708210" name="5" descr="5"/>
        <xdr:cNvPicPr/>
      </xdr:nvPicPr>
      <xdr:blipFill>
        <a:blip r:embed="rId1"/>
        <a:srcRect/>
        <a:stretch>
          <a:fillRect/>
        </a:stretch>
      </xdr:blipFill>
      <xdr:spPr>
        <a:xfrm>
          <a:off x="267970" y="50165"/>
          <a:ext cx="1866265" cy="440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201930</xdr:colOff>
      <xdr:row>3</xdr:row>
      <xdr:rowOff>17145</xdr:rowOff>
    </xdr:from>
    <xdr:to>
      <xdr:col>4</xdr:col>
      <xdr:colOff>902970</xdr:colOff>
      <xdr:row>3</xdr:row>
      <xdr:rowOff>767715</xdr:rowOff>
    </xdr:to>
    <xdr:pic>
      <xdr:nvPicPr>
        <xdr:cNvPr id="708213" name="ID_93F4A559B304436180B9DE6E73F56DF2" descr="微信图片_2023022615024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979670" y="1947545"/>
          <a:ext cx="701040" cy="750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182245</xdr:colOff>
      <xdr:row>4</xdr:row>
      <xdr:rowOff>15875</xdr:rowOff>
    </xdr:from>
    <xdr:to>
      <xdr:col>4</xdr:col>
      <xdr:colOff>922655</xdr:colOff>
      <xdr:row>4</xdr:row>
      <xdr:rowOff>769620</xdr:rowOff>
    </xdr:to>
    <xdr:pic>
      <xdr:nvPicPr>
        <xdr:cNvPr id="708214" name="ID_1E7807BB5D254DC587C6AD5E17D9AA70" descr="图片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959985" y="2727325"/>
          <a:ext cx="740410" cy="753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213360</xdr:colOff>
      <xdr:row>5</xdr:row>
      <xdr:rowOff>15240</xdr:rowOff>
    </xdr:from>
    <xdr:to>
      <xdr:col>4</xdr:col>
      <xdr:colOff>891540</xdr:colOff>
      <xdr:row>5</xdr:row>
      <xdr:rowOff>768350</xdr:rowOff>
    </xdr:to>
    <xdr:pic>
      <xdr:nvPicPr>
        <xdr:cNvPr id="708215" name="ID_BB4F72686BBE4781969914E29AFE991D" descr="微信图片_2023022615024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991100" y="3507740"/>
          <a:ext cx="678180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339090</xdr:colOff>
      <xdr:row>7</xdr:row>
      <xdr:rowOff>93980</xdr:rowOff>
    </xdr:from>
    <xdr:to>
      <xdr:col>4</xdr:col>
      <xdr:colOff>765810</xdr:colOff>
      <xdr:row>7</xdr:row>
      <xdr:rowOff>690245</xdr:rowOff>
    </xdr:to>
    <xdr:pic>
      <xdr:nvPicPr>
        <xdr:cNvPr id="70" name="ID_6A7853AB50CE46FDB6769B42D3E69074" descr="44076f80511c362193f9a11e16a5940"/>
        <xdr:cNvPicPr>
          <a:picLocks noChangeAspect="1"/>
        </xdr:cNvPicPr>
      </xdr:nvPicPr>
      <xdr:blipFill>
        <a:blip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5116830" y="5148580"/>
          <a:ext cx="426720" cy="596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217170</xdr:colOff>
      <xdr:row>8</xdr:row>
      <xdr:rowOff>35560</xdr:rowOff>
    </xdr:from>
    <xdr:to>
      <xdr:col>4</xdr:col>
      <xdr:colOff>887730</xdr:colOff>
      <xdr:row>8</xdr:row>
      <xdr:rowOff>749300</xdr:rowOff>
    </xdr:to>
    <xdr:pic>
      <xdr:nvPicPr>
        <xdr:cNvPr id="708220" name="ID_08506BE368D14B7F89F7C46755B4AA46" descr="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94910" y="5871210"/>
          <a:ext cx="670560" cy="713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217170</xdr:colOff>
      <xdr:row>9</xdr:row>
      <xdr:rowOff>34925</xdr:rowOff>
    </xdr:from>
    <xdr:to>
      <xdr:col>4</xdr:col>
      <xdr:colOff>887730</xdr:colOff>
      <xdr:row>9</xdr:row>
      <xdr:rowOff>748665</xdr:rowOff>
    </xdr:to>
    <xdr:pic>
      <xdr:nvPicPr>
        <xdr:cNvPr id="71" name="ID_1526635C24F04C9FB2F2B7A8C48E56E4" descr="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94910" y="6651625"/>
          <a:ext cx="670560" cy="713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257810</xdr:colOff>
      <xdr:row>10</xdr:row>
      <xdr:rowOff>113030</xdr:rowOff>
    </xdr:from>
    <xdr:to>
      <xdr:col>4</xdr:col>
      <xdr:colOff>847725</xdr:colOff>
      <xdr:row>10</xdr:row>
      <xdr:rowOff>669925</xdr:rowOff>
    </xdr:to>
    <xdr:pic>
      <xdr:nvPicPr>
        <xdr:cNvPr id="72" name="ID_E1EAD0F6293C4440805161A21E7506BC" descr="截屏2024-05-28 15.37.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035550" y="7510780"/>
          <a:ext cx="589915" cy="556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232410</xdr:colOff>
      <xdr:row>11</xdr:row>
      <xdr:rowOff>103505</xdr:rowOff>
    </xdr:from>
    <xdr:to>
      <xdr:col>4</xdr:col>
      <xdr:colOff>872490</xdr:colOff>
      <xdr:row>11</xdr:row>
      <xdr:rowOff>681990</xdr:rowOff>
    </xdr:to>
    <xdr:pic>
      <xdr:nvPicPr>
        <xdr:cNvPr id="73" name="ID_506FB1B3CFBC4845AEDD2E9742AA27BA" descr="截屏2024-05-28 15.36.4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010150" y="8282305"/>
          <a:ext cx="640080" cy="578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256540</xdr:colOff>
      <xdr:row>12</xdr:row>
      <xdr:rowOff>62230</xdr:rowOff>
    </xdr:from>
    <xdr:to>
      <xdr:col>4</xdr:col>
      <xdr:colOff>848360</xdr:colOff>
      <xdr:row>12</xdr:row>
      <xdr:rowOff>721360</xdr:rowOff>
    </xdr:to>
    <xdr:pic>
      <xdr:nvPicPr>
        <xdr:cNvPr id="708222" name="ID_DCF4E1314AD940A3B21A9D4AFE7532C3" descr="主图-0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034280" y="9022080"/>
          <a:ext cx="591820" cy="659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268605</xdr:colOff>
      <xdr:row>13</xdr:row>
      <xdr:rowOff>27305</xdr:rowOff>
    </xdr:from>
    <xdr:to>
      <xdr:col>4</xdr:col>
      <xdr:colOff>836930</xdr:colOff>
      <xdr:row>13</xdr:row>
      <xdr:rowOff>756285</xdr:rowOff>
    </xdr:to>
    <xdr:pic>
      <xdr:nvPicPr>
        <xdr:cNvPr id="708223" name="ID_4D208362C6DD4DECA6B30A32D0DA028B" descr="G7PLUS-汉诺威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046345" y="9768205"/>
          <a:ext cx="568325" cy="728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220980</xdr:colOff>
      <xdr:row>14</xdr:row>
      <xdr:rowOff>66040</xdr:rowOff>
    </xdr:from>
    <xdr:to>
      <xdr:col>4</xdr:col>
      <xdr:colOff>884555</xdr:colOff>
      <xdr:row>14</xdr:row>
      <xdr:rowOff>718820</xdr:rowOff>
    </xdr:to>
    <xdr:pic>
      <xdr:nvPicPr>
        <xdr:cNvPr id="708211" name="ID_91F6A91278D54FB1934FB77A7A4BC19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4998720" y="10587990"/>
          <a:ext cx="663575" cy="65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201295</xdr:colOff>
      <xdr:row>15</xdr:row>
      <xdr:rowOff>76200</xdr:rowOff>
    </xdr:from>
    <xdr:to>
      <xdr:col>4</xdr:col>
      <xdr:colOff>904240</xdr:colOff>
      <xdr:row>15</xdr:row>
      <xdr:rowOff>708025</xdr:rowOff>
    </xdr:to>
    <xdr:pic>
      <xdr:nvPicPr>
        <xdr:cNvPr id="708212" name="ID_8C5350D255B04D4D8CCAB20BCF9B796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979035" y="11379200"/>
          <a:ext cx="702945" cy="631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263525</xdr:colOff>
      <xdr:row>16</xdr:row>
      <xdr:rowOff>93980</xdr:rowOff>
    </xdr:from>
    <xdr:to>
      <xdr:col>4</xdr:col>
      <xdr:colOff>841375</xdr:colOff>
      <xdr:row>16</xdr:row>
      <xdr:rowOff>689610</xdr:rowOff>
    </xdr:to>
    <xdr:pic>
      <xdr:nvPicPr>
        <xdr:cNvPr id="74" name="ID_7ED1DFF5C59D4035861D485F87918A7F" descr="截屏2024-05-28 14.44.0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041265" y="12178030"/>
          <a:ext cx="577850" cy="595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237490</xdr:colOff>
      <xdr:row>17</xdr:row>
      <xdr:rowOff>91440</xdr:rowOff>
    </xdr:from>
    <xdr:to>
      <xdr:col>4</xdr:col>
      <xdr:colOff>868045</xdr:colOff>
      <xdr:row>17</xdr:row>
      <xdr:rowOff>694055</xdr:rowOff>
    </xdr:to>
    <xdr:pic>
      <xdr:nvPicPr>
        <xdr:cNvPr id="75" name="ID_F0C6474329344378BEB9A93869EFD634" descr="截屏2024-05-28 14.47.3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015230" y="12956540"/>
          <a:ext cx="630555" cy="602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271145</xdr:colOff>
      <xdr:row>18</xdr:row>
      <xdr:rowOff>86995</xdr:rowOff>
    </xdr:from>
    <xdr:to>
      <xdr:col>4</xdr:col>
      <xdr:colOff>834390</xdr:colOff>
      <xdr:row>18</xdr:row>
      <xdr:rowOff>698500</xdr:rowOff>
    </xdr:to>
    <xdr:pic>
      <xdr:nvPicPr>
        <xdr:cNvPr id="76" name="ID_2D2DDB461879478A81678CC0344EA8D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048885" y="13733145"/>
          <a:ext cx="563245" cy="611505"/>
        </a:xfrm>
        <a:prstGeom prst="rect">
          <a:avLst/>
        </a:prstGeom>
        <a:solidFill>
          <a:schemeClr val="phClr"/>
        </a:solidFill>
        <a:ln w="9525">
          <a:solidFill>
            <a:schemeClr val="phClr"/>
          </a:solidFill>
          <a:miter/>
        </a:ln>
      </xdr:spPr>
    </xdr:pic>
    <xdr:clientData/>
  </xdr:twoCellAnchor>
  <xdr:twoCellAnchor>
    <xdr:from>
      <xdr:col>4</xdr:col>
      <xdr:colOff>260985</xdr:colOff>
      <xdr:row>19</xdr:row>
      <xdr:rowOff>47625</xdr:rowOff>
    </xdr:from>
    <xdr:to>
      <xdr:col>4</xdr:col>
      <xdr:colOff>843915</xdr:colOff>
      <xdr:row>19</xdr:row>
      <xdr:rowOff>737235</xdr:rowOff>
    </xdr:to>
    <xdr:pic>
      <xdr:nvPicPr>
        <xdr:cNvPr id="708218" name="ID_2A498A6EB569450BAE5405F805F45E4B" descr="微信图片_202302261502414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038725" y="14474825"/>
          <a:ext cx="582930" cy="689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227965</xdr:colOff>
      <xdr:row>20</xdr:row>
      <xdr:rowOff>25400</xdr:rowOff>
    </xdr:from>
    <xdr:to>
      <xdr:col>4</xdr:col>
      <xdr:colOff>876935</xdr:colOff>
      <xdr:row>20</xdr:row>
      <xdr:rowOff>758190</xdr:rowOff>
    </xdr:to>
    <xdr:pic>
      <xdr:nvPicPr>
        <xdr:cNvPr id="77" name="ID_9DABD4B59EF7466F9BA312EEB3B5402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005705" y="15233650"/>
          <a:ext cx="648970" cy="732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295275</xdr:colOff>
      <xdr:row>21</xdr:row>
      <xdr:rowOff>48895</xdr:rowOff>
    </xdr:from>
    <xdr:to>
      <xdr:col>4</xdr:col>
      <xdr:colOff>809625</xdr:colOff>
      <xdr:row>21</xdr:row>
      <xdr:rowOff>734695</xdr:rowOff>
    </xdr:to>
    <xdr:pic>
      <xdr:nvPicPr>
        <xdr:cNvPr id="78" name="ID_5FB0C37D355F4CA8AE57F1B6FCBB2F6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073015" y="16038195"/>
          <a:ext cx="514350" cy="685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247650</xdr:colOff>
      <xdr:row>22</xdr:row>
      <xdr:rowOff>34925</xdr:rowOff>
    </xdr:from>
    <xdr:to>
      <xdr:col>4</xdr:col>
      <xdr:colOff>857250</xdr:colOff>
      <xdr:row>22</xdr:row>
      <xdr:rowOff>749935</xdr:rowOff>
    </xdr:to>
    <xdr:pic>
      <xdr:nvPicPr>
        <xdr:cNvPr id="79" name="ID_00EA7DFFFD384A3A95BEC7190FFB686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025390" y="16805275"/>
          <a:ext cx="609600" cy="715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348615</xdr:colOff>
      <xdr:row>23</xdr:row>
      <xdr:rowOff>30480</xdr:rowOff>
    </xdr:from>
    <xdr:to>
      <xdr:col>4</xdr:col>
      <xdr:colOff>756920</xdr:colOff>
      <xdr:row>23</xdr:row>
      <xdr:rowOff>753110</xdr:rowOff>
    </xdr:to>
    <xdr:pic>
      <xdr:nvPicPr>
        <xdr:cNvPr id="708221" name="ID_BA8E981399E844869E4DCABEAA76C030" descr="微信图片_20230226171908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126355" y="17581880"/>
          <a:ext cx="408305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198755</xdr:colOff>
      <xdr:row>6</xdr:row>
      <xdr:rowOff>30480</xdr:rowOff>
    </xdr:from>
    <xdr:to>
      <xdr:col>4</xdr:col>
      <xdr:colOff>838835</xdr:colOff>
      <xdr:row>6</xdr:row>
      <xdr:rowOff>732155</xdr:rowOff>
    </xdr:to>
    <xdr:pic>
      <xdr:nvPicPr>
        <xdr:cNvPr id="3" name="图片 2" descr="微信图片_20250331160358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976495" y="4304030"/>
          <a:ext cx="640080" cy="7016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446405</xdr:colOff>
      <xdr:row>0</xdr:row>
      <xdr:rowOff>66675</xdr:rowOff>
    </xdr:from>
    <xdr:to>
      <xdr:col>2</xdr:col>
      <xdr:colOff>626745</xdr:colOff>
      <xdr:row>0</xdr:row>
      <xdr:rowOff>690880</xdr:rowOff>
    </xdr:to>
    <xdr:pic>
      <xdr:nvPicPr>
        <xdr:cNvPr id="13" name="图片 1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46405" y="66675"/>
          <a:ext cx="1990090" cy="624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55245</xdr:colOff>
      <xdr:row>3</xdr:row>
      <xdr:rowOff>431800</xdr:rowOff>
    </xdr:from>
    <xdr:to>
      <xdr:col>3</xdr:col>
      <xdr:colOff>1633855</xdr:colOff>
      <xdr:row>3</xdr:row>
      <xdr:rowOff>2117090</xdr:rowOff>
    </xdr:to>
    <xdr:pic>
      <xdr:nvPicPr>
        <xdr:cNvPr id="89" name="ID_3391FD1F4D534125AA176562FB87D27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2035" y="2425700"/>
          <a:ext cx="1578610" cy="1685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79375</xdr:colOff>
      <xdr:row>4</xdr:row>
      <xdr:rowOff>414020</xdr:rowOff>
    </xdr:from>
    <xdr:to>
      <xdr:col>3</xdr:col>
      <xdr:colOff>1610360</xdr:colOff>
      <xdr:row>4</xdr:row>
      <xdr:rowOff>2103755</xdr:rowOff>
    </xdr:to>
    <xdr:pic>
      <xdr:nvPicPr>
        <xdr:cNvPr id="90" name="ID_E2CE01116F1F40AFAB2450957F88634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606165" y="4960620"/>
          <a:ext cx="1530985" cy="1689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52070</xdr:colOff>
      <xdr:row>7</xdr:row>
      <xdr:rowOff>362585</xdr:rowOff>
    </xdr:from>
    <xdr:to>
      <xdr:col>3</xdr:col>
      <xdr:colOff>1637665</xdr:colOff>
      <xdr:row>7</xdr:row>
      <xdr:rowOff>2013585</xdr:rowOff>
    </xdr:to>
    <xdr:pic>
      <xdr:nvPicPr>
        <xdr:cNvPr id="91" name="ID_DD9B1E79B6BA4B6B8BB483A7988DADD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578860" y="12452985"/>
          <a:ext cx="1585595" cy="165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110490</xdr:colOff>
      <xdr:row>8</xdr:row>
      <xdr:rowOff>83185</xdr:rowOff>
    </xdr:from>
    <xdr:to>
      <xdr:col>3</xdr:col>
      <xdr:colOff>1578610</xdr:colOff>
      <xdr:row>8</xdr:row>
      <xdr:rowOff>1836420</xdr:rowOff>
    </xdr:to>
    <xdr:pic>
      <xdr:nvPicPr>
        <xdr:cNvPr id="93" name="ID_B3942DC1E2CE49F897F29381AA87575C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637280" y="14548485"/>
          <a:ext cx="1468120" cy="175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209550</xdr:colOff>
      <xdr:row>13</xdr:row>
      <xdr:rowOff>122555</xdr:rowOff>
    </xdr:from>
    <xdr:to>
      <xdr:col>3</xdr:col>
      <xdr:colOff>1479550</xdr:colOff>
      <xdr:row>13</xdr:row>
      <xdr:rowOff>2080260</xdr:rowOff>
    </xdr:to>
    <xdr:pic>
      <xdr:nvPicPr>
        <xdr:cNvPr id="94" name="ID_1BAEA070753C46E9BA8A06F642F28B8B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736340" y="25205055"/>
          <a:ext cx="1270000" cy="1957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85090</xdr:colOff>
      <xdr:row>14</xdr:row>
      <xdr:rowOff>70485</xdr:rowOff>
    </xdr:from>
    <xdr:to>
      <xdr:col>3</xdr:col>
      <xdr:colOff>1604010</xdr:colOff>
      <xdr:row>14</xdr:row>
      <xdr:rowOff>2240915</xdr:rowOff>
    </xdr:to>
    <xdr:pic>
      <xdr:nvPicPr>
        <xdr:cNvPr id="95" name="ID_4DDF5C66250D40E59DE51302A1543E3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611880" y="27350085"/>
          <a:ext cx="1518920" cy="2170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33655</xdr:colOff>
      <xdr:row>15</xdr:row>
      <xdr:rowOff>134620</xdr:rowOff>
    </xdr:from>
    <xdr:to>
      <xdr:col>3</xdr:col>
      <xdr:colOff>1656080</xdr:colOff>
      <xdr:row>15</xdr:row>
      <xdr:rowOff>1892935</xdr:rowOff>
    </xdr:to>
    <xdr:pic>
      <xdr:nvPicPr>
        <xdr:cNvPr id="96" name="ID_D4D51F6F0FA84CDEB7B589AD278E2EB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560445" y="29725620"/>
          <a:ext cx="1622425" cy="1758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103505</xdr:colOff>
      <xdr:row>16</xdr:row>
      <xdr:rowOff>97790</xdr:rowOff>
    </xdr:from>
    <xdr:to>
      <xdr:col>3</xdr:col>
      <xdr:colOff>1586230</xdr:colOff>
      <xdr:row>16</xdr:row>
      <xdr:rowOff>2278380</xdr:rowOff>
    </xdr:to>
    <xdr:pic>
      <xdr:nvPicPr>
        <xdr:cNvPr id="97" name="ID_6C028CD52302439CBDCFA9AC982AC22D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630295" y="31708090"/>
          <a:ext cx="1482725" cy="2180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66675</xdr:colOff>
      <xdr:row>17</xdr:row>
      <xdr:rowOff>221615</xdr:rowOff>
    </xdr:from>
    <xdr:to>
      <xdr:col>3</xdr:col>
      <xdr:colOff>1623060</xdr:colOff>
      <xdr:row>17</xdr:row>
      <xdr:rowOff>1938020</xdr:rowOff>
    </xdr:to>
    <xdr:pic>
      <xdr:nvPicPr>
        <xdr:cNvPr id="98" name="ID_81CCDC1DB2824B7CA793324C509F527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593465" y="34206815"/>
          <a:ext cx="1556385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103505</xdr:colOff>
      <xdr:row>18</xdr:row>
      <xdr:rowOff>97790</xdr:rowOff>
    </xdr:from>
    <xdr:to>
      <xdr:col>3</xdr:col>
      <xdr:colOff>1586230</xdr:colOff>
      <xdr:row>18</xdr:row>
      <xdr:rowOff>2278380</xdr:rowOff>
    </xdr:to>
    <xdr:pic>
      <xdr:nvPicPr>
        <xdr:cNvPr id="99" name="ID_82D787C0AE01434B9A440F8CE0BED1B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630295" y="36241990"/>
          <a:ext cx="1482725" cy="2180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302895</xdr:colOff>
      <xdr:row>11</xdr:row>
      <xdr:rowOff>143510</xdr:rowOff>
    </xdr:from>
    <xdr:to>
      <xdr:col>3</xdr:col>
      <xdr:colOff>1348105</xdr:colOff>
      <xdr:row>11</xdr:row>
      <xdr:rowOff>1768475</xdr:rowOff>
    </xdr:to>
    <xdr:pic>
      <xdr:nvPicPr>
        <xdr:cNvPr id="2" name="图片 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829685" y="20958810"/>
          <a:ext cx="1045210" cy="1624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182880</xdr:colOff>
      <xdr:row>12</xdr:row>
      <xdr:rowOff>76200</xdr:rowOff>
    </xdr:from>
    <xdr:to>
      <xdr:col>3</xdr:col>
      <xdr:colOff>1454150</xdr:colOff>
      <xdr:row>12</xdr:row>
      <xdr:rowOff>2033905</xdr:rowOff>
    </xdr:to>
    <xdr:pic>
      <xdr:nvPicPr>
        <xdr:cNvPr id="3" name="ID_0096642590644D50921472EA8AE060B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709670" y="23025100"/>
          <a:ext cx="1271270" cy="1957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106680</xdr:colOff>
      <xdr:row>6</xdr:row>
      <xdr:rowOff>0</xdr:rowOff>
    </xdr:from>
    <xdr:to>
      <xdr:col>3</xdr:col>
      <xdr:colOff>1252220</xdr:colOff>
      <xdr:row>6</xdr:row>
      <xdr:rowOff>1461770</xdr:rowOff>
    </xdr:to>
    <xdr:pic>
      <xdr:nvPicPr>
        <xdr:cNvPr id="5" name="图片 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633470" y="9575800"/>
          <a:ext cx="1145540" cy="146177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3</xdr:col>
      <xdr:colOff>368935</xdr:colOff>
      <xdr:row>10</xdr:row>
      <xdr:rowOff>372110</xdr:rowOff>
    </xdr:from>
    <xdr:to>
      <xdr:col>3</xdr:col>
      <xdr:colOff>1582420</xdr:colOff>
      <xdr:row>10</xdr:row>
      <xdr:rowOff>1540510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895725" y="19269710"/>
          <a:ext cx="1213485" cy="116840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3</xdr:col>
      <xdr:colOff>139700</xdr:colOff>
      <xdr:row>5</xdr:row>
      <xdr:rowOff>158115</xdr:rowOff>
    </xdr:from>
    <xdr:to>
      <xdr:col>3</xdr:col>
      <xdr:colOff>1600835</xdr:colOff>
      <xdr:row>5</xdr:row>
      <xdr:rowOff>1757045</xdr:rowOff>
    </xdr:to>
    <xdr:pic>
      <xdr:nvPicPr>
        <xdr:cNvPr id="4" name="图片 3" descr="截屏2025-04-15 下午1.33.20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666490" y="7219315"/>
          <a:ext cx="1461135" cy="1598930"/>
        </a:xfrm>
        <a:prstGeom prst="rect">
          <a:avLst/>
        </a:prstGeom>
      </xdr:spPr>
    </xdr:pic>
    <xdr:clientData/>
  </xdr:twoCellAnchor>
  <xdr:twoCellAnchor>
    <xdr:from>
      <xdr:col>3</xdr:col>
      <xdr:colOff>189230</xdr:colOff>
      <xdr:row>6</xdr:row>
      <xdr:rowOff>326390</xdr:rowOff>
    </xdr:from>
    <xdr:to>
      <xdr:col>3</xdr:col>
      <xdr:colOff>1591310</xdr:colOff>
      <xdr:row>6</xdr:row>
      <xdr:rowOff>1802765</xdr:rowOff>
    </xdr:to>
    <xdr:pic>
      <xdr:nvPicPr>
        <xdr:cNvPr id="7" name="图片 6" descr="截屏2025-04-15 下午1.55.0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716020" y="9902190"/>
          <a:ext cx="1402080" cy="1476375"/>
        </a:xfrm>
        <a:prstGeom prst="rect">
          <a:avLst/>
        </a:prstGeom>
      </xdr:spPr>
    </xdr:pic>
    <xdr:clientData/>
  </xdr:twoCellAnchor>
  <xdr:twoCellAnchor>
    <xdr:from>
      <xdr:col>3</xdr:col>
      <xdr:colOff>106680</xdr:colOff>
      <xdr:row>9</xdr:row>
      <xdr:rowOff>325755</xdr:rowOff>
    </xdr:from>
    <xdr:to>
      <xdr:col>3</xdr:col>
      <xdr:colOff>1252220</xdr:colOff>
      <xdr:row>9</xdr:row>
      <xdr:rowOff>1787525</xdr:rowOff>
    </xdr:to>
    <xdr:pic>
      <xdr:nvPicPr>
        <xdr:cNvPr id="11" name="图片 1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633470" y="16708755"/>
          <a:ext cx="1145540" cy="146177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3</xdr:col>
      <xdr:colOff>106045</xdr:colOff>
      <xdr:row>9</xdr:row>
      <xdr:rowOff>340995</xdr:rowOff>
    </xdr:from>
    <xdr:to>
      <xdr:col>3</xdr:col>
      <xdr:colOff>1534160</xdr:colOff>
      <xdr:row>9</xdr:row>
      <xdr:rowOff>1937385</xdr:rowOff>
    </xdr:to>
    <xdr:pic>
      <xdr:nvPicPr>
        <xdr:cNvPr id="12" name="图片 11" descr="截屏2025-04-15 下午2.27.5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632835" y="16723995"/>
          <a:ext cx="1428115" cy="159639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390525</xdr:colOff>
      <xdr:row>4</xdr:row>
      <xdr:rowOff>60325</xdr:rowOff>
    </xdr:to>
    <xdr:pic>
      <xdr:nvPicPr>
        <xdr:cNvPr id="5" name="ID_B3F9F79DD16144F5B22F27C9223C77AE" descr="hao"/>
        <xdr:cNvPicPr/>
      </xdr:nvPicPr>
      <xdr:blipFill>
        <a:blip r:embed="rId1"/>
        <a:stretch>
          <a:fillRect/>
        </a:stretch>
      </xdr:blipFill>
      <xdr:spPr>
        <a:xfrm>
          <a:off x="0" y="0"/>
          <a:ext cx="1076325" cy="771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390525</xdr:colOff>
      <xdr:row>4</xdr:row>
      <xdr:rowOff>60325</xdr:rowOff>
    </xdr:to>
    <xdr:pic>
      <xdr:nvPicPr>
        <xdr:cNvPr id="6" name="ID_4BE2EC2C221F4D00A93951C42FFBE36F" descr="3333"/>
        <xdr:cNvPicPr/>
      </xdr:nvPicPr>
      <xdr:blipFill>
        <a:blip r:embed="rId2"/>
        <a:stretch>
          <a:fillRect/>
        </a:stretch>
      </xdr:blipFill>
      <xdr:spPr>
        <a:xfrm>
          <a:off x="0" y="0"/>
          <a:ext cx="1076325" cy="771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381000</xdr:colOff>
      <xdr:row>12</xdr:row>
      <xdr:rowOff>161925</xdr:rowOff>
    </xdr:to>
    <xdr:pic>
      <xdr:nvPicPr>
        <xdr:cNvPr id="8" name="ID_56FF797860D3408A8D541E007B335516" descr="WPS图片(1)"/>
        <xdr:cNvPicPr/>
      </xdr:nvPicPr>
      <xdr:blipFill>
        <a:blip r:embed="rId3"/>
        <a:stretch>
          <a:fillRect/>
        </a:stretch>
      </xdr:blipFill>
      <xdr:spPr>
        <a:xfrm>
          <a:off x="0" y="0"/>
          <a:ext cx="1066800" cy="2295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381000</xdr:colOff>
      <xdr:row>3</xdr:row>
      <xdr:rowOff>161925</xdr:rowOff>
    </xdr:to>
    <xdr:pic>
      <xdr:nvPicPr>
        <xdr:cNvPr id="11" name="ID_B5E942D7A6FC4CFBBE3E796CEAC24E2C" descr="石拿"/>
        <xdr:cNvPicPr/>
      </xdr:nvPicPr>
      <xdr:blipFill>
        <a:blip r:embed="rId4"/>
        <a:stretch>
          <a:fillRect/>
        </a:stretch>
      </xdr:blipFill>
      <xdr:spPr>
        <a:xfrm>
          <a:off x="0" y="0"/>
          <a:ext cx="1066800" cy="695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247650</xdr:colOff>
      <xdr:row>1</xdr:row>
      <xdr:rowOff>146050</xdr:rowOff>
    </xdr:to>
    <xdr:pic>
      <xdr:nvPicPr>
        <xdr:cNvPr id="17" name="ID_309DECA25D35461683BC453A318BA893" descr="123"/>
        <xdr:cNvPicPr/>
      </xdr:nvPicPr>
      <xdr:blipFill>
        <a:blip r:embed="rId5"/>
        <a:stretch>
          <a:fillRect/>
        </a:stretch>
      </xdr:blipFill>
      <xdr:spPr>
        <a:xfrm>
          <a:off x="0" y="0"/>
          <a:ext cx="247650" cy="323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323850</xdr:colOff>
      <xdr:row>1</xdr:row>
      <xdr:rowOff>41275</xdr:rowOff>
    </xdr:to>
    <xdr:pic>
      <xdr:nvPicPr>
        <xdr:cNvPr id="18" name="ID_D57E7C1A5A3944F4BFB2982B57F20B7C" descr="lihe"/>
        <xdr:cNvPicPr/>
      </xdr:nvPicPr>
      <xdr:blipFill>
        <a:blip r:embed="rId6"/>
        <a:stretch>
          <a:fillRect/>
        </a:stretch>
      </xdr:blipFill>
      <xdr:spPr>
        <a:xfrm>
          <a:off x="0" y="0"/>
          <a:ext cx="323850" cy="2190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92075</xdr:colOff>
      <xdr:row>56</xdr:row>
      <xdr:rowOff>132715</xdr:rowOff>
    </xdr:from>
    <xdr:to>
      <xdr:col>4</xdr:col>
      <xdr:colOff>896620</xdr:colOff>
      <xdr:row>56</xdr:row>
      <xdr:rowOff>659765</xdr:rowOff>
    </xdr:to>
    <xdr:pic>
      <xdr:nvPicPr>
        <xdr:cNvPr id="2" name="图片 3" descr="170433547472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84925" y="42157015"/>
          <a:ext cx="804545" cy="527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127000</xdr:colOff>
      <xdr:row>0</xdr:row>
      <xdr:rowOff>34925</xdr:rowOff>
    </xdr:from>
    <xdr:to>
      <xdr:col>1</xdr:col>
      <xdr:colOff>866140</xdr:colOff>
      <xdr:row>0</xdr:row>
      <xdr:rowOff>461645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7000" y="34925"/>
          <a:ext cx="1811655" cy="42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164465</xdr:colOff>
      <xdr:row>11</xdr:row>
      <xdr:rowOff>77470</xdr:rowOff>
    </xdr:from>
    <xdr:to>
      <xdr:col>4</xdr:col>
      <xdr:colOff>815975</xdr:colOff>
      <xdr:row>11</xdr:row>
      <xdr:rowOff>690245</xdr:rowOff>
    </xdr:to>
    <xdr:pic>
      <xdr:nvPicPr>
        <xdr:cNvPr id="4" name="ID_B892573186E14DE9B76CE4783CAE0DC8" descr="图片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457315" y="7913370"/>
          <a:ext cx="651510" cy="612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351155</xdr:colOff>
      <xdr:row>15</xdr:row>
      <xdr:rowOff>22225</xdr:rowOff>
    </xdr:from>
    <xdr:to>
      <xdr:col>4</xdr:col>
      <xdr:colOff>628650</xdr:colOff>
      <xdr:row>15</xdr:row>
      <xdr:rowOff>728345</xdr:rowOff>
    </xdr:to>
    <xdr:pic>
      <xdr:nvPicPr>
        <xdr:cNvPr id="6" name="ID_25A323888E6943E88FBD11B814CF188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644005" y="10906125"/>
          <a:ext cx="277495" cy="706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300355</xdr:colOff>
      <xdr:row>19</xdr:row>
      <xdr:rowOff>41910</xdr:rowOff>
    </xdr:from>
    <xdr:to>
      <xdr:col>4</xdr:col>
      <xdr:colOff>679450</xdr:colOff>
      <xdr:row>19</xdr:row>
      <xdr:rowOff>709295</xdr:rowOff>
    </xdr:to>
    <xdr:pic>
      <xdr:nvPicPr>
        <xdr:cNvPr id="8" name="ID_B41E81A83CFF409A819FED87842BD55C" descr="169338965027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593205" y="13923010"/>
          <a:ext cx="379095" cy="667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137160</xdr:colOff>
      <xdr:row>25</xdr:row>
      <xdr:rowOff>29210</xdr:rowOff>
    </xdr:from>
    <xdr:to>
      <xdr:col>4</xdr:col>
      <xdr:colOff>842645</xdr:colOff>
      <xdr:row>25</xdr:row>
      <xdr:rowOff>737235</xdr:rowOff>
    </xdr:to>
    <xdr:pic>
      <xdr:nvPicPr>
        <xdr:cNvPr id="11" name="ID_EF8CEAF1E7FF4573A43396F09E51427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430010" y="18431510"/>
          <a:ext cx="705485" cy="708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177165</xdr:colOff>
      <xdr:row>30</xdr:row>
      <xdr:rowOff>46990</xdr:rowOff>
    </xdr:from>
    <xdr:to>
      <xdr:col>4</xdr:col>
      <xdr:colOff>803275</xdr:colOff>
      <xdr:row>30</xdr:row>
      <xdr:rowOff>720090</xdr:rowOff>
    </xdr:to>
    <xdr:pic>
      <xdr:nvPicPr>
        <xdr:cNvPr id="17" name="ID_6FA65C296F194582BAFFB3BDF1877ED1" descr="主图-1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470015" y="22259290"/>
          <a:ext cx="626110" cy="67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309245</xdr:colOff>
      <xdr:row>34</xdr:row>
      <xdr:rowOff>21590</xdr:rowOff>
    </xdr:from>
    <xdr:to>
      <xdr:col>4</xdr:col>
      <xdr:colOff>671195</xdr:colOff>
      <xdr:row>34</xdr:row>
      <xdr:rowOff>744855</xdr:rowOff>
    </xdr:to>
    <xdr:pic>
      <xdr:nvPicPr>
        <xdr:cNvPr id="22" name="ID_FC15A764A515453F92D70245E4288FBD" descr="17ff97aa4dae6c97f0338a6b7ebe26b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602095" y="25281890"/>
          <a:ext cx="361950" cy="723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250825</xdr:colOff>
      <xdr:row>9</xdr:row>
      <xdr:rowOff>40005</xdr:rowOff>
    </xdr:from>
    <xdr:to>
      <xdr:col>4</xdr:col>
      <xdr:colOff>728980</xdr:colOff>
      <xdr:row>9</xdr:row>
      <xdr:rowOff>728345</xdr:rowOff>
    </xdr:to>
    <xdr:pic>
      <xdr:nvPicPr>
        <xdr:cNvPr id="62" name="ID_22D8D16A14E141A28ED19A7B9D5B1F3C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543675" y="6351905"/>
          <a:ext cx="478155" cy="688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170180</xdr:colOff>
      <xdr:row>6</xdr:row>
      <xdr:rowOff>52705</xdr:rowOff>
    </xdr:from>
    <xdr:to>
      <xdr:col>4</xdr:col>
      <xdr:colOff>828675</xdr:colOff>
      <xdr:row>6</xdr:row>
      <xdr:rowOff>673100</xdr:rowOff>
    </xdr:to>
    <xdr:pic>
      <xdr:nvPicPr>
        <xdr:cNvPr id="63" name="图片 6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463030" y="4078605"/>
          <a:ext cx="658495" cy="620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238125</xdr:colOff>
      <xdr:row>35</xdr:row>
      <xdr:rowOff>38100</xdr:rowOff>
    </xdr:from>
    <xdr:to>
      <xdr:col>4</xdr:col>
      <xdr:colOff>735965</xdr:colOff>
      <xdr:row>35</xdr:row>
      <xdr:rowOff>733425</xdr:rowOff>
    </xdr:to>
    <xdr:pic>
      <xdr:nvPicPr>
        <xdr:cNvPr id="65" name="图片 6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530975" y="26060400"/>
          <a:ext cx="497840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307340</xdr:colOff>
      <xdr:row>37</xdr:row>
      <xdr:rowOff>29210</xdr:rowOff>
    </xdr:from>
    <xdr:to>
      <xdr:col>4</xdr:col>
      <xdr:colOff>672465</xdr:colOff>
      <xdr:row>37</xdr:row>
      <xdr:rowOff>737870</xdr:rowOff>
    </xdr:to>
    <xdr:pic>
      <xdr:nvPicPr>
        <xdr:cNvPr id="20" name="ID_7A4D0228C8E14198A08F658E6E78F1FC" descr="upload_post_object_v2_256637356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600190" y="27575510"/>
          <a:ext cx="365125" cy="708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226695</xdr:colOff>
      <xdr:row>42</xdr:row>
      <xdr:rowOff>57150</xdr:rowOff>
    </xdr:from>
    <xdr:to>
      <xdr:col>4</xdr:col>
      <xdr:colOff>581025</xdr:colOff>
      <xdr:row>42</xdr:row>
      <xdr:rowOff>648335</xdr:rowOff>
    </xdr:to>
    <xdr:pic>
      <xdr:nvPicPr>
        <xdr:cNvPr id="53" name="图片 5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519545" y="31413450"/>
          <a:ext cx="354330" cy="591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372745</xdr:colOff>
      <xdr:row>18</xdr:row>
      <xdr:rowOff>15875</xdr:rowOff>
    </xdr:from>
    <xdr:to>
      <xdr:col>4</xdr:col>
      <xdr:colOff>591820</xdr:colOff>
      <xdr:row>18</xdr:row>
      <xdr:rowOff>679450</xdr:rowOff>
    </xdr:to>
    <xdr:pic>
      <xdr:nvPicPr>
        <xdr:cNvPr id="54" name="图片 5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665595" y="13147675"/>
          <a:ext cx="219075" cy="663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307340</xdr:colOff>
      <xdr:row>36</xdr:row>
      <xdr:rowOff>29210</xdr:rowOff>
    </xdr:from>
    <xdr:to>
      <xdr:col>4</xdr:col>
      <xdr:colOff>672465</xdr:colOff>
      <xdr:row>36</xdr:row>
      <xdr:rowOff>737870</xdr:rowOff>
    </xdr:to>
    <xdr:pic>
      <xdr:nvPicPr>
        <xdr:cNvPr id="27" name="ID_7A4D0228C8E14198A08F658E6E78F1FC" descr="upload_post_object_v2_256637356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600190" y="26813510"/>
          <a:ext cx="365125" cy="708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285750</xdr:colOff>
      <xdr:row>31</xdr:row>
      <xdr:rowOff>38100</xdr:rowOff>
    </xdr:from>
    <xdr:to>
      <xdr:col>4</xdr:col>
      <xdr:colOff>769620</xdr:colOff>
      <xdr:row>31</xdr:row>
      <xdr:rowOff>709295</xdr:rowOff>
    </xdr:to>
    <xdr:pic>
      <xdr:nvPicPr>
        <xdr:cNvPr id="55" name="ID_D10573264DE74F19B443B25F063999C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578600" y="23012400"/>
          <a:ext cx="483870" cy="671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235585</xdr:colOff>
      <xdr:row>33</xdr:row>
      <xdr:rowOff>45720</xdr:rowOff>
    </xdr:from>
    <xdr:to>
      <xdr:col>4</xdr:col>
      <xdr:colOff>819785</xdr:colOff>
      <xdr:row>33</xdr:row>
      <xdr:rowOff>680720</xdr:rowOff>
    </xdr:to>
    <xdr:pic>
      <xdr:nvPicPr>
        <xdr:cNvPr id="58" name="图片 57" descr="ad4b42ede5f8893a8238630950af6c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528435" y="24544020"/>
          <a:ext cx="584200" cy="635000"/>
        </a:xfrm>
        <a:prstGeom prst="rect">
          <a:avLst/>
        </a:prstGeom>
      </xdr:spPr>
    </xdr:pic>
    <xdr:clientData/>
  </xdr:twoCellAnchor>
  <xdr:twoCellAnchor>
    <xdr:from>
      <xdr:col>4</xdr:col>
      <xdr:colOff>299720</xdr:colOff>
      <xdr:row>10</xdr:row>
      <xdr:rowOff>57785</xdr:rowOff>
    </xdr:from>
    <xdr:to>
      <xdr:col>4</xdr:col>
      <xdr:colOff>692150</xdr:colOff>
      <xdr:row>10</xdr:row>
      <xdr:rowOff>726440</xdr:rowOff>
    </xdr:to>
    <xdr:pic>
      <xdr:nvPicPr>
        <xdr:cNvPr id="51" name="F35B0BEE-F18A-47BB-8FCB-E00DA2F2635D-2" descr="C:/Users/admin/AppData/Local/Temp/et.foDJuZet"/>
        <xdr:cNvPicPr>
          <a:picLocks noChangeAspect="1"/>
        </xdr:cNvPicPr>
      </xdr:nvPicPr>
      <xdr:blipFill>
        <a:blip r:embed="rId17"/>
        <a:srcRect t="7431" r="-1374"/>
        <a:stretch>
          <a:fillRect/>
        </a:stretch>
      </xdr:blipFill>
      <xdr:spPr>
        <a:xfrm>
          <a:off x="6592570" y="7131685"/>
          <a:ext cx="392430" cy="668655"/>
        </a:xfrm>
        <a:prstGeom prst="rect">
          <a:avLst/>
        </a:prstGeom>
      </xdr:spPr>
    </xdr:pic>
    <xdr:clientData/>
  </xdr:twoCellAnchor>
  <xdr:twoCellAnchor>
    <xdr:from>
      <xdr:col>4</xdr:col>
      <xdr:colOff>363855</xdr:colOff>
      <xdr:row>13</xdr:row>
      <xdr:rowOff>75565</xdr:rowOff>
    </xdr:from>
    <xdr:to>
      <xdr:col>4</xdr:col>
      <xdr:colOff>616585</xdr:colOff>
      <xdr:row>13</xdr:row>
      <xdr:rowOff>692785</xdr:rowOff>
    </xdr:to>
    <xdr:pic>
      <xdr:nvPicPr>
        <xdr:cNvPr id="66" name="ID_0EA1D4AEF8B7437BBAE317ADC9941DF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656705" y="9435465"/>
          <a:ext cx="25273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176530</xdr:colOff>
      <xdr:row>12</xdr:row>
      <xdr:rowOff>33655</xdr:rowOff>
    </xdr:from>
    <xdr:to>
      <xdr:col>4</xdr:col>
      <xdr:colOff>839470</xdr:colOff>
      <xdr:row>12</xdr:row>
      <xdr:rowOff>706755</xdr:rowOff>
    </xdr:to>
    <xdr:pic>
      <xdr:nvPicPr>
        <xdr:cNvPr id="67" name="图片 66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469380" y="8631555"/>
          <a:ext cx="662940" cy="673100"/>
        </a:xfrm>
        <a:prstGeom prst="rect">
          <a:avLst/>
        </a:prstGeom>
      </xdr:spPr>
    </xdr:pic>
    <xdr:clientData/>
  </xdr:twoCellAnchor>
  <xdr:twoCellAnchor>
    <xdr:from>
      <xdr:col>4</xdr:col>
      <xdr:colOff>340360</xdr:colOff>
      <xdr:row>14</xdr:row>
      <xdr:rowOff>13335</xdr:rowOff>
    </xdr:from>
    <xdr:to>
      <xdr:col>4</xdr:col>
      <xdr:colOff>687070</xdr:colOff>
      <xdr:row>14</xdr:row>
      <xdr:rowOff>655320</xdr:rowOff>
    </xdr:to>
    <xdr:pic>
      <xdr:nvPicPr>
        <xdr:cNvPr id="68" name="图片 67"/>
        <xdr:cNvPicPr>
          <a:picLocks noChangeAspect="1"/>
        </xdr:cNvPicPr>
      </xdr:nvPicPr>
      <xdr:blipFill>
        <a:blip r:embed="rId20"/>
        <a:srcRect l="12787" r="12141"/>
        <a:stretch>
          <a:fillRect/>
        </a:stretch>
      </xdr:blipFill>
      <xdr:spPr>
        <a:xfrm rot="21300000">
          <a:off x="6633210" y="10135235"/>
          <a:ext cx="346710" cy="641985"/>
        </a:xfrm>
        <a:prstGeom prst="rect">
          <a:avLst/>
        </a:prstGeom>
      </xdr:spPr>
    </xdr:pic>
    <xdr:clientData/>
  </xdr:twoCellAnchor>
  <xdr:twoCellAnchor>
    <xdr:from>
      <xdr:col>4</xdr:col>
      <xdr:colOff>226695</xdr:colOff>
      <xdr:row>41</xdr:row>
      <xdr:rowOff>57150</xdr:rowOff>
    </xdr:from>
    <xdr:to>
      <xdr:col>4</xdr:col>
      <xdr:colOff>581025</xdr:colOff>
      <xdr:row>41</xdr:row>
      <xdr:rowOff>648335</xdr:rowOff>
    </xdr:to>
    <xdr:pic>
      <xdr:nvPicPr>
        <xdr:cNvPr id="18" name="图片 1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519545" y="30651450"/>
          <a:ext cx="354330" cy="591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200025</xdr:colOff>
      <xdr:row>23</xdr:row>
      <xdr:rowOff>725805</xdr:rowOff>
    </xdr:from>
    <xdr:to>
      <xdr:col>4</xdr:col>
      <xdr:colOff>742950</xdr:colOff>
      <xdr:row>24</xdr:row>
      <xdr:rowOff>650875</xdr:rowOff>
    </xdr:to>
    <xdr:pic>
      <xdr:nvPicPr>
        <xdr:cNvPr id="61" name="图片 60" descr="微信图片_2025040815563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492875" y="17604105"/>
          <a:ext cx="542925" cy="687070"/>
        </a:xfrm>
        <a:prstGeom prst="rect">
          <a:avLst/>
        </a:prstGeom>
      </xdr:spPr>
    </xdr:pic>
    <xdr:clientData/>
  </xdr:twoCellAnchor>
  <xdr:twoCellAnchor>
    <xdr:from>
      <xdr:col>4</xdr:col>
      <xdr:colOff>173355</xdr:colOff>
      <xdr:row>23</xdr:row>
      <xdr:rowOff>76200</xdr:rowOff>
    </xdr:from>
    <xdr:to>
      <xdr:col>4</xdr:col>
      <xdr:colOff>763270</xdr:colOff>
      <xdr:row>23</xdr:row>
      <xdr:rowOff>675005</xdr:rowOff>
    </xdr:to>
    <xdr:pic>
      <xdr:nvPicPr>
        <xdr:cNvPr id="69" name="图片 68" descr="图片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466205" y="16954500"/>
          <a:ext cx="589915" cy="598805"/>
        </a:xfrm>
        <a:prstGeom prst="rect">
          <a:avLst/>
        </a:prstGeom>
      </xdr:spPr>
    </xdr:pic>
    <xdr:clientData/>
  </xdr:twoCellAnchor>
  <xdr:twoCellAnchor>
    <xdr:from>
      <xdr:col>4</xdr:col>
      <xdr:colOff>288290</xdr:colOff>
      <xdr:row>38</xdr:row>
      <xdr:rowOff>67945</xdr:rowOff>
    </xdr:from>
    <xdr:to>
      <xdr:col>4</xdr:col>
      <xdr:colOff>642620</xdr:colOff>
      <xdr:row>38</xdr:row>
      <xdr:rowOff>659130</xdr:rowOff>
    </xdr:to>
    <xdr:pic>
      <xdr:nvPicPr>
        <xdr:cNvPr id="12" name="图片 1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581140" y="28376245"/>
          <a:ext cx="354330" cy="591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374015</xdr:colOff>
      <xdr:row>7</xdr:row>
      <xdr:rowOff>42545</xdr:rowOff>
    </xdr:from>
    <xdr:to>
      <xdr:col>4</xdr:col>
      <xdr:colOff>582295</xdr:colOff>
      <xdr:row>7</xdr:row>
      <xdr:rowOff>740410</xdr:rowOff>
    </xdr:to>
    <xdr:pic>
      <xdr:nvPicPr>
        <xdr:cNvPr id="29" name="图片 2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 flipH="1">
          <a:off x="6666865" y="4830445"/>
          <a:ext cx="208280" cy="697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102870</xdr:colOff>
      <xdr:row>8</xdr:row>
      <xdr:rowOff>76200</xdr:rowOff>
    </xdr:from>
    <xdr:to>
      <xdr:col>4</xdr:col>
      <xdr:colOff>812165</xdr:colOff>
      <xdr:row>8</xdr:row>
      <xdr:rowOff>720725</xdr:rowOff>
    </xdr:to>
    <xdr:pic>
      <xdr:nvPicPr>
        <xdr:cNvPr id="72" name="图片 7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395720" y="5626100"/>
          <a:ext cx="709295" cy="644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245110</xdr:colOff>
      <xdr:row>57</xdr:row>
      <xdr:rowOff>39370</xdr:rowOff>
    </xdr:from>
    <xdr:to>
      <xdr:col>4</xdr:col>
      <xdr:colOff>734695</xdr:colOff>
      <xdr:row>57</xdr:row>
      <xdr:rowOff>727075</xdr:rowOff>
    </xdr:to>
    <xdr:pic>
      <xdr:nvPicPr>
        <xdr:cNvPr id="73" name="ID_5363B7CAE1514AFD927E6E55CA53338E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537960" y="42825670"/>
          <a:ext cx="489585" cy="687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244475</xdr:colOff>
      <xdr:row>50</xdr:row>
      <xdr:rowOff>38735</xdr:rowOff>
    </xdr:from>
    <xdr:to>
      <xdr:col>4</xdr:col>
      <xdr:colOff>734060</xdr:colOff>
      <xdr:row>50</xdr:row>
      <xdr:rowOff>726440</xdr:rowOff>
    </xdr:to>
    <xdr:pic>
      <xdr:nvPicPr>
        <xdr:cNvPr id="77" name="ID_5363B7CAE1514AFD927E6E55CA53338E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537325" y="37491035"/>
          <a:ext cx="489585" cy="687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244475</xdr:colOff>
      <xdr:row>51</xdr:row>
      <xdr:rowOff>38735</xdr:rowOff>
    </xdr:from>
    <xdr:to>
      <xdr:col>4</xdr:col>
      <xdr:colOff>734695</xdr:colOff>
      <xdr:row>51</xdr:row>
      <xdr:rowOff>726440</xdr:rowOff>
    </xdr:to>
    <xdr:pic>
      <xdr:nvPicPr>
        <xdr:cNvPr id="78" name="ID_26BFA00FCDA44FAB8A41E83AD7697EF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537325" y="38253035"/>
          <a:ext cx="490220" cy="687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143510</xdr:colOff>
      <xdr:row>47</xdr:row>
      <xdr:rowOff>25400</xdr:rowOff>
    </xdr:from>
    <xdr:to>
      <xdr:col>4</xdr:col>
      <xdr:colOff>749300</xdr:colOff>
      <xdr:row>47</xdr:row>
      <xdr:rowOff>709930</xdr:rowOff>
    </xdr:to>
    <xdr:pic>
      <xdr:nvPicPr>
        <xdr:cNvPr id="83" name="ID_D0C26B3529814175A2CC537E402B5285" descr="主图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436360" y="35191700"/>
          <a:ext cx="605790" cy="684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135255</xdr:colOff>
      <xdr:row>48</xdr:row>
      <xdr:rowOff>24765</xdr:rowOff>
    </xdr:from>
    <xdr:to>
      <xdr:col>4</xdr:col>
      <xdr:colOff>741045</xdr:colOff>
      <xdr:row>48</xdr:row>
      <xdr:rowOff>709295</xdr:rowOff>
    </xdr:to>
    <xdr:pic>
      <xdr:nvPicPr>
        <xdr:cNvPr id="84" name="ID_D0C26B3529814175A2CC537E402B5285" descr="主图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428105" y="35953065"/>
          <a:ext cx="605790" cy="684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58420</xdr:colOff>
      <xdr:row>49</xdr:row>
      <xdr:rowOff>126365</xdr:rowOff>
    </xdr:from>
    <xdr:to>
      <xdr:col>4</xdr:col>
      <xdr:colOff>927100</xdr:colOff>
      <xdr:row>49</xdr:row>
      <xdr:rowOff>625475</xdr:rowOff>
    </xdr:to>
    <xdr:pic>
      <xdr:nvPicPr>
        <xdr:cNvPr id="85" name="图片 84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351270" y="36816665"/>
          <a:ext cx="868680" cy="499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191770</xdr:colOff>
      <xdr:row>20</xdr:row>
      <xdr:rowOff>13970</xdr:rowOff>
    </xdr:from>
    <xdr:to>
      <xdr:col>4</xdr:col>
      <xdr:colOff>884555</xdr:colOff>
      <xdr:row>20</xdr:row>
      <xdr:rowOff>683260</xdr:rowOff>
    </xdr:to>
    <xdr:pic>
      <xdr:nvPicPr>
        <xdr:cNvPr id="5" name="图片 4" descr="ca7820e7dd52a94c8ae7220a2021177"/>
        <xdr:cNvPicPr>
          <a:picLocks noChangeAspect="1"/>
        </xdr:cNvPicPr>
      </xdr:nvPicPr>
      <xdr:blipFill>
        <a:blip r:embed="rId29"/>
        <a:srcRect l="4637" t="12055" r="8676" b="3106"/>
        <a:stretch>
          <a:fillRect/>
        </a:stretch>
      </xdr:blipFill>
      <xdr:spPr>
        <a:xfrm>
          <a:off x="6484620" y="14644370"/>
          <a:ext cx="692785" cy="669290"/>
        </a:xfrm>
        <a:prstGeom prst="rect">
          <a:avLst/>
        </a:prstGeom>
      </xdr:spPr>
    </xdr:pic>
    <xdr:clientData/>
  </xdr:twoCellAnchor>
  <xdr:twoCellAnchor>
    <xdr:from>
      <xdr:col>4</xdr:col>
      <xdr:colOff>41275</xdr:colOff>
      <xdr:row>21</xdr:row>
      <xdr:rowOff>65405</xdr:rowOff>
    </xdr:from>
    <xdr:to>
      <xdr:col>4</xdr:col>
      <xdr:colOff>941070</xdr:colOff>
      <xdr:row>22</xdr:row>
      <xdr:rowOff>15875</xdr:rowOff>
    </xdr:to>
    <xdr:pic>
      <xdr:nvPicPr>
        <xdr:cNvPr id="9" name="图片 8" descr="73968864595dd8e619ac350381ec54c"/>
        <xdr:cNvPicPr>
          <a:picLocks noChangeAspect="1"/>
        </xdr:cNvPicPr>
      </xdr:nvPicPr>
      <xdr:blipFill>
        <a:blip r:embed="rId30"/>
        <a:srcRect t="15322" r="3837" b="10886"/>
        <a:stretch>
          <a:fillRect/>
        </a:stretch>
      </xdr:blipFill>
      <xdr:spPr>
        <a:xfrm>
          <a:off x="6334125" y="15445105"/>
          <a:ext cx="899795" cy="699770"/>
        </a:xfrm>
        <a:prstGeom prst="rect">
          <a:avLst/>
        </a:prstGeom>
      </xdr:spPr>
    </xdr:pic>
    <xdr:clientData/>
  </xdr:twoCellAnchor>
  <xdr:twoCellAnchor>
    <xdr:from>
      <xdr:col>4</xdr:col>
      <xdr:colOff>86360</xdr:colOff>
      <xdr:row>22</xdr:row>
      <xdr:rowOff>67310</xdr:rowOff>
    </xdr:from>
    <xdr:to>
      <xdr:col>4</xdr:col>
      <xdr:colOff>932180</xdr:colOff>
      <xdr:row>22</xdr:row>
      <xdr:rowOff>686435</xdr:rowOff>
    </xdr:to>
    <xdr:pic>
      <xdr:nvPicPr>
        <xdr:cNvPr id="26" name="图片 25" descr="aceeec2cc75ff41cbaf143b305e03c8"/>
        <xdr:cNvPicPr>
          <a:picLocks noChangeAspect="1"/>
        </xdr:cNvPicPr>
      </xdr:nvPicPr>
      <xdr:blipFill>
        <a:blip r:embed="rId31"/>
        <a:srcRect l="2660" t="18557" r="2851" b="11553"/>
        <a:stretch>
          <a:fillRect/>
        </a:stretch>
      </xdr:blipFill>
      <xdr:spPr>
        <a:xfrm>
          <a:off x="6379210" y="16196310"/>
          <a:ext cx="845820" cy="619125"/>
        </a:xfrm>
        <a:prstGeom prst="rect">
          <a:avLst/>
        </a:prstGeom>
      </xdr:spPr>
    </xdr:pic>
    <xdr:clientData/>
  </xdr:twoCellAnchor>
  <xdr:twoCellAnchor>
    <xdr:from>
      <xdr:col>4</xdr:col>
      <xdr:colOff>67945</xdr:colOff>
      <xdr:row>52</xdr:row>
      <xdr:rowOff>127000</xdr:rowOff>
    </xdr:from>
    <xdr:to>
      <xdr:col>4</xdr:col>
      <xdr:colOff>960120</xdr:colOff>
      <xdr:row>52</xdr:row>
      <xdr:rowOff>680085</xdr:rowOff>
    </xdr:to>
    <xdr:pic>
      <xdr:nvPicPr>
        <xdr:cNvPr id="23" name="图片 2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360795" y="39103300"/>
          <a:ext cx="892175" cy="553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89535</xdr:colOff>
      <xdr:row>28</xdr:row>
      <xdr:rowOff>20320</xdr:rowOff>
    </xdr:from>
    <xdr:to>
      <xdr:col>4</xdr:col>
      <xdr:colOff>916940</xdr:colOff>
      <xdr:row>28</xdr:row>
      <xdr:rowOff>741045</xdr:rowOff>
    </xdr:to>
    <xdr:pic>
      <xdr:nvPicPr>
        <xdr:cNvPr id="41" name="图片 40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382385" y="20708620"/>
          <a:ext cx="827405" cy="720725"/>
        </a:xfrm>
        <a:prstGeom prst="rect">
          <a:avLst/>
        </a:prstGeom>
      </xdr:spPr>
    </xdr:pic>
    <xdr:clientData/>
  </xdr:twoCellAnchor>
  <xdr:twoCellAnchor>
    <xdr:from>
      <xdr:col>4</xdr:col>
      <xdr:colOff>122555</xdr:colOff>
      <xdr:row>29</xdr:row>
      <xdr:rowOff>38735</xdr:rowOff>
    </xdr:from>
    <xdr:to>
      <xdr:col>4</xdr:col>
      <xdr:colOff>914400</xdr:colOff>
      <xdr:row>29</xdr:row>
      <xdr:rowOff>704850</xdr:rowOff>
    </xdr:to>
    <xdr:pic>
      <xdr:nvPicPr>
        <xdr:cNvPr id="42" name="图片 4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415405" y="21489035"/>
          <a:ext cx="791845" cy="666115"/>
        </a:xfrm>
        <a:prstGeom prst="rect">
          <a:avLst/>
        </a:prstGeom>
      </xdr:spPr>
    </xdr:pic>
    <xdr:clientData/>
  </xdr:twoCellAnchor>
  <xdr:twoCellAnchor>
    <xdr:from>
      <xdr:col>4</xdr:col>
      <xdr:colOff>141605</xdr:colOff>
      <xdr:row>53</xdr:row>
      <xdr:rowOff>19685</xdr:rowOff>
    </xdr:from>
    <xdr:to>
      <xdr:col>4</xdr:col>
      <xdr:colOff>796925</xdr:colOff>
      <xdr:row>53</xdr:row>
      <xdr:rowOff>716915</xdr:rowOff>
    </xdr:to>
    <xdr:pic>
      <xdr:nvPicPr>
        <xdr:cNvPr id="47" name="图片 46" descr="图片1"/>
        <xdr:cNvPicPr>
          <a:picLocks noChangeAspect="1"/>
        </xdr:cNvPicPr>
      </xdr:nvPicPr>
      <xdr:blipFill>
        <a:blip r:embed="rId35"/>
        <a:srcRect l="2825" b="-91"/>
        <a:stretch>
          <a:fillRect/>
        </a:stretch>
      </xdr:blipFill>
      <xdr:spPr>
        <a:xfrm>
          <a:off x="6434455" y="39757985"/>
          <a:ext cx="655320" cy="697230"/>
        </a:xfrm>
        <a:prstGeom prst="rect">
          <a:avLst/>
        </a:prstGeom>
      </xdr:spPr>
    </xdr:pic>
    <xdr:clientData/>
  </xdr:twoCellAnchor>
  <xdr:twoCellAnchor>
    <xdr:from>
      <xdr:col>4</xdr:col>
      <xdr:colOff>288290</xdr:colOff>
      <xdr:row>39</xdr:row>
      <xdr:rowOff>67945</xdr:rowOff>
    </xdr:from>
    <xdr:to>
      <xdr:col>4</xdr:col>
      <xdr:colOff>642620</xdr:colOff>
      <xdr:row>39</xdr:row>
      <xdr:rowOff>659130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581140" y="29138245"/>
          <a:ext cx="354330" cy="591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157480</xdr:colOff>
      <xdr:row>40</xdr:row>
      <xdr:rowOff>47625</xdr:rowOff>
    </xdr:from>
    <xdr:to>
      <xdr:col>4</xdr:col>
      <xdr:colOff>647065</xdr:colOff>
      <xdr:row>40</xdr:row>
      <xdr:rowOff>683260</xdr:rowOff>
    </xdr:to>
    <xdr:pic>
      <xdr:nvPicPr>
        <xdr:cNvPr id="24" name="图片 23"/>
        <xdr:cNvPicPr>
          <a:picLocks noChangeAspect="1"/>
        </xdr:cNvPicPr>
      </xdr:nvPicPr>
      <xdr:blipFill>
        <a:blip r:embed="rId36"/>
        <a:srcRect l="2786" t="1699" r="-2786" b="-1699"/>
        <a:stretch>
          <a:fillRect/>
        </a:stretch>
      </xdr:blipFill>
      <xdr:spPr>
        <a:xfrm>
          <a:off x="6450330" y="29879925"/>
          <a:ext cx="489585" cy="635635"/>
        </a:xfrm>
        <a:prstGeom prst="parallelogram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157480</xdr:colOff>
      <xdr:row>43</xdr:row>
      <xdr:rowOff>47625</xdr:rowOff>
    </xdr:from>
    <xdr:to>
      <xdr:col>4</xdr:col>
      <xdr:colOff>647065</xdr:colOff>
      <xdr:row>43</xdr:row>
      <xdr:rowOff>683260</xdr:rowOff>
    </xdr:to>
    <xdr:pic>
      <xdr:nvPicPr>
        <xdr:cNvPr id="33" name="图片 32"/>
        <xdr:cNvPicPr>
          <a:picLocks noChangeAspect="1"/>
        </xdr:cNvPicPr>
      </xdr:nvPicPr>
      <xdr:blipFill>
        <a:blip r:embed="rId36"/>
        <a:srcRect l="2786" t="1699" r="-2786" b="-1699"/>
        <a:stretch>
          <a:fillRect/>
        </a:stretch>
      </xdr:blipFill>
      <xdr:spPr>
        <a:xfrm>
          <a:off x="6450330" y="32165925"/>
          <a:ext cx="489585" cy="635635"/>
        </a:xfrm>
        <a:prstGeom prst="parallelogram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141605</xdr:colOff>
      <xdr:row>54</xdr:row>
      <xdr:rowOff>19685</xdr:rowOff>
    </xdr:from>
    <xdr:to>
      <xdr:col>4</xdr:col>
      <xdr:colOff>796925</xdr:colOff>
      <xdr:row>54</xdr:row>
      <xdr:rowOff>716915</xdr:rowOff>
    </xdr:to>
    <xdr:pic>
      <xdr:nvPicPr>
        <xdr:cNvPr id="36" name="图片 35" descr="图片1"/>
        <xdr:cNvPicPr>
          <a:picLocks noChangeAspect="1"/>
        </xdr:cNvPicPr>
      </xdr:nvPicPr>
      <xdr:blipFill>
        <a:blip r:embed="rId35"/>
        <a:srcRect l="2825" b="-91"/>
        <a:stretch>
          <a:fillRect/>
        </a:stretch>
      </xdr:blipFill>
      <xdr:spPr>
        <a:xfrm>
          <a:off x="6434455" y="40519985"/>
          <a:ext cx="655320" cy="697230"/>
        </a:xfrm>
        <a:prstGeom prst="rect">
          <a:avLst/>
        </a:prstGeom>
      </xdr:spPr>
    </xdr:pic>
    <xdr:clientData/>
  </xdr:twoCellAnchor>
  <xdr:twoCellAnchor>
    <xdr:from>
      <xdr:col>4</xdr:col>
      <xdr:colOff>90805</xdr:colOff>
      <xdr:row>55</xdr:row>
      <xdr:rowOff>48260</xdr:rowOff>
    </xdr:from>
    <xdr:to>
      <xdr:col>4</xdr:col>
      <xdr:colOff>901700</xdr:colOff>
      <xdr:row>55</xdr:row>
      <xdr:rowOff>615950</xdr:rowOff>
    </xdr:to>
    <xdr:pic>
      <xdr:nvPicPr>
        <xdr:cNvPr id="38" name="图片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383655" y="41310560"/>
          <a:ext cx="810895" cy="567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143510</xdr:colOff>
      <xdr:row>44</xdr:row>
      <xdr:rowOff>25400</xdr:rowOff>
    </xdr:from>
    <xdr:to>
      <xdr:col>4</xdr:col>
      <xdr:colOff>749300</xdr:colOff>
      <xdr:row>44</xdr:row>
      <xdr:rowOff>709930</xdr:rowOff>
    </xdr:to>
    <xdr:pic>
      <xdr:nvPicPr>
        <xdr:cNvPr id="59" name="ID_D0C26B3529814175A2CC537E402B5285" descr="主图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436360" y="32905700"/>
          <a:ext cx="605790" cy="684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135255</xdr:colOff>
      <xdr:row>45</xdr:row>
      <xdr:rowOff>24765</xdr:rowOff>
    </xdr:from>
    <xdr:to>
      <xdr:col>4</xdr:col>
      <xdr:colOff>741045</xdr:colOff>
      <xdr:row>45</xdr:row>
      <xdr:rowOff>709295</xdr:rowOff>
    </xdr:to>
    <xdr:pic>
      <xdr:nvPicPr>
        <xdr:cNvPr id="60" name="ID_D0C26B3529814175A2CC537E402B5285" descr="主图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428105" y="33667065"/>
          <a:ext cx="605790" cy="684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58420</xdr:colOff>
      <xdr:row>46</xdr:row>
      <xdr:rowOff>126365</xdr:rowOff>
    </xdr:from>
    <xdr:to>
      <xdr:col>4</xdr:col>
      <xdr:colOff>927100</xdr:colOff>
      <xdr:row>46</xdr:row>
      <xdr:rowOff>625475</xdr:rowOff>
    </xdr:to>
    <xdr:pic>
      <xdr:nvPicPr>
        <xdr:cNvPr id="64" name="图片 6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351270" y="34530665"/>
          <a:ext cx="868680" cy="499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267335</xdr:colOff>
      <xdr:row>16</xdr:row>
      <xdr:rowOff>29845</xdr:rowOff>
    </xdr:from>
    <xdr:to>
      <xdr:col>4</xdr:col>
      <xdr:colOff>608965</xdr:colOff>
      <xdr:row>16</xdr:row>
      <xdr:rowOff>713740</xdr:rowOff>
    </xdr:to>
    <xdr:pic>
      <xdr:nvPicPr>
        <xdr:cNvPr id="7" name="图片 6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560185" y="11663045"/>
          <a:ext cx="341630" cy="683895"/>
        </a:xfrm>
        <a:prstGeom prst="rect">
          <a:avLst/>
        </a:prstGeom>
      </xdr:spPr>
    </xdr:pic>
    <xdr:clientData/>
  </xdr:twoCellAnchor>
  <xdr:twoCellAnchor>
    <xdr:from>
      <xdr:col>4</xdr:col>
      <xdr:colOff>334010</xdr:colOff>
      <xdr:row>17</xdr:row>
      <xdr:rowOff>15240</xdr:rowOff>
    </xdr:from>
    <xdr:to>
      <xdr:col>4</xdr:col>
      <xdr:colOff>596265</xdr:colOff>
      <xdr:row>17</xdr:row>
      <xdr:rowOff>728980</xdr:rowOff>
    </xdr:to>
    <xdr:pic>
      <xdr:nvPicPr>
        <xdr:cNvPr id="25" name="图片 24" descr="图片1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6626860" y="12397740"/>
          <a:ext cx="262255" cy="713740"/>
        </a:xfrm>
        <a:prstGeom prst="rect">
          <a:avLst/>
        </a:prstGeom>
      </xdr:spPr>
    </xdr:pic>
    <xdr:clientData/>
  </xdr:twoCellAnchor>
  <xdr:twoCellAnchor>
    <xdr:from>
      <xdr:col>4</xdr:col>
      <xdr:colOff>314325</xdr:colOff>
      <xdr:row>3</xdr:row>
      <xdr:rowOff>53975</xdr:rowOff>
    </xdr:from>
    <xdr:to>
      <xdr:col>4</xdr:col>
      <xdr:colOff>633730</xdr:colOff>
      <xdr:row>3</xdr:row>
      <xdr:rowOff>704850</xdr:rowOff>
    </xdr:to>
    <xdr:pic>
      <xdr:nvPicPr>
        <xdr:cNvPr id="31" name="图片 3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6607175" y="1793875"/>
          <a:ext cx="319405" cy="650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48260</xdr:colOff>
      <xdr:row>5</xdr:row>
      <xdr:rowOff>33655</xdr:rowOff>
    </xdr:from>
    <xdr:to>
      <xdr:col>4</xdr:col>
      <xdr:colOff>916940</xdr:colOff>
      <xdr:row>5</xdr:row>
      <xdr:rowOff>682625</xdr:rowOff>
    </xdr:to>
    <xdr:pic>
      <xdr:nvPicPr>
        <xdr:cNvPr id="34" name="图片 33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6341110" y="3297555"/>
          <a:ext cx="868680" cy="648970"/>
        </a:xfrm>
        <a:prstGeom prst="rect">
          <a:avLst/>
        </a:prstGeom>
      </xdr:spPr>
    </xdr:pic>
    <xdr:clientData/>
  </xdr:twoCellAnchor>
  <xdr:twoCellAnchor>
    <xdr:from>
      <xdr:col>4</xdr:col>
      <xdr:colOff>316865</xdr:colOff>
      <xdr:row>4</xdr:row>
      <xdr:rowOff>23495</xdr:rowOff>
    </xdr:from>
    <xdr:to>
      <xdr:col>4</xdr:col>
      <xdr:colOff>756285</xdr:colOff>
      <xdr:row>4</xdr:row>
      <xdr:rowOff>743585</xdr:rowOff>
    </xdr:to>
    <xdr:pic>
      <xdr:nvPicPr>
        <xdr:cNvPr id="13" name="图片 12" descr="图片1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609715" y="2525395"/>
          <a:ext cx="439420" cy="720090"/>
        </a:xfrm>
        <a:prstGeom prst="rect">
          <a:avLst/>
        </a:prstGeom>
      </xdr:spPr>
    </xdr:pic>
    <xdr:clientData/>
  </xdr:twoCellAnchor>
  <xdr:twoCellAnchor>
    <xdr:from>
      <xdr:col>4</xdr:col>
      <xdr:colOff>380365</xdr:colOff>
      <xdr:row>26</xdr:row>
      <xdr:rowOff>50165</xdr:rowOff>
    </xdr:from>
    <xdr:to>
      <xdr:col>4</xdr:col>
      <xdr:colOff>701675</xdr:colOff>
      <xdr:row>26</xdr:row>
      <xdr:rowOff>732790</xdr:rowOff>
    </xdr:to>
    <xdr:pic>
      <xdr:nvPicPr>
        <xdr:cNvPr id="10" name="图片 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6673215" y="19214465"/>
          <a:ext cx="321310" cy="682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332105</xdr:colOff>
      <xdr:row>27</xdr:row>
      <xdr:rowOff>9525</xdr:rowOff>
    </xdr:from>
    <xdr:to>
      <xdr:col>4</xdr:col>
      <xdr:colOff>730250</xdr:colOff>
      <xdr:row>27</xdr:row>
      <xdr:rowOff>716280</xdr:rowOff>
    </xdr:to>
    <xdr:pic>
      <xdr:nvPicPr>
        <xdr:cNvPr id="14" name="图片 13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6624955" y="19935825"/>
          <a:ext cx="398145" cy="706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235585</xdr:colOff>
      <xdr:row>32</xdr:row>
      <xdr:rowOff>45720</xdr:rowOff>
    </xdr:from>
    <xdr:to>
      <xdr:col>4</xdr:col>
      <xdr:colOff>819785</xdr:colOff>
      <xdr:row>32</xdr:row>
      <xdr:rowOff>680720</xdr:rowOff>
    </xdr:to>
    <xdr:pic>
      <xdr:nvPicPr>
        <xdr:cNvPr id="16" name="图片 15" descr="ad4b42ede5f8893a8238630950af6c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528435" y="23782020"/>
          <a:ext cx="584200" cy="635000"/>
        </a:xfrm>
        <a:prstGeom prst="rect">
          <a:avLst/>
        </a:prstGeom>
      </xdr:spPr>
    </xdr:pic>
    <xdr:clientData/>
  </xdr:twoCellAnchor>
  <xdr:twoCellAnchor>
    <xdr:from>
      <xdr:col>10</xdr:col>
      <xdr:colOff>34290</xdr:colOff>
      <xdr:row>50</xdr:row>
      <xdr:rowOff>202565</xdr:rowOff>
    </xdr:from>
    <xdr:to>
      <xdr:col>14</xdr:col>
      <xdr:colOff>57150</xdr:colOff>
      <xdr:row>52</xdr:row>
      <xdr:rowOff>746760</xdr:rowOff>
    </xdr:to>
    <xdr:pic>
      <xdr:nvPicPr>
        <xdr:cNvPr id="21" name="图片 20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4535785" y="37654865"/>
          <a:ext cx="5758815" cy="20681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257175</xdr:colOff>
      <xdr:row>0</xdr:row>
      <xdr:rowOff>53340</xdr:rowOff>
    </xdr:from>
    <xdr:to>
      <xdr:col>1</xdr:col>
      <xdr:colOff>1059180</xdr:colOff>
      <xdr:row>0</xdr:row>
      <xdr:rowOff>521335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57175" y="53340"/>
          <a:ext cx="1835785" cy="467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93980</xdr:colOff>
      <xdr:row>34</xdr:row>
      <xdr:rowOff>90170</xdr:rowOff>
    </xdr:from>
    <xdr:to>
      <xdr:col>4</xdr:col>
      <xdr:colOff>781685</xdr:colOff>
      <xdr:row>34</xdr:row>
      <xdr:rowOff>679450</xdr:rowOff>
    </xdr:to>
    <xdr:pic>
      <xdr:nvPicPr>
        <xdr:cNvPr id="741418" name="ID_685422BEC6BA46629648064AEFCEB1AB" descr="d20c2bf776299902a4bbf90db55c6b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341620" y="25528270"/>
          <a:ext cx="687705" cy="589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69850</xdr:colOff>
      <xdr:row>41</xdr:row>
      <xdr:rowOff>162560</xdr:rowOff>
    </xdr:from>
    <xdr:to>
      <xdr:col>4</xdr:col>
      <xdr:colOff>805815</xdr:colOff>
      <xdr:row>41</xdr:row>
      <xdr:rowOff>606425</xdr:rowOff>
    </xdr:to>
    <xdr:pic>
      <xdr:nvPicPr>
        <xdr:cNvPr id="741409" name="ID_AA237006659C43FB85A20D5C4E0B2095" descr="b461ac5167fa98f582e2c904d6d699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317490" y="30934660"/>
          <a:ext cx="735965" cy="44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253365</xdr:colOff>
      <xdr:row>42</xdr:row>
      <xdr:rowOff>92710</xdr:rowOff>
    </xdr:from>
    <xdr:to>
      <xdr:col>4</xdr:col>
      <xdr:colOff>622300</xdr:colOff>
      <xdr:row>42</xdr:row>
      <xdr:rowOff>676275</xdr:rowOff>
    </xdr:to>
    <xdr:pic>
      <xdr:nvPicPr>
        <xdr:cNvPr id="741400" name="ID_6FB14B0076DE4236A03B7F0FD7DBCFAA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01005" y="31626810"/>
          <a:ext cx="368935" cy="583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93980</xdr:colOff>
      <xdr:row>30</xdr:row>
      <xdr:rowOff>90805</xdr:rowOff>
    </xdr:from>
    <xdr:to>
      <xdr:col>4</xdr:col>
      <xdr:colOff>718820</xdr:colOff>
      <xdr:row>30</xdr:row>
      <xdr:rowOff>716280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41620" y="22480905"/>
          <a:ext cx="624840" cy="625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17780</xdr:colOff>
      <xdr:row>31</xdr:row>
      <xdr:rowOff>71120</xdr:rowOff>
    </xdr:from>
    <xdr:to>
      <xdr:col>4</xdr:col>
      <xdr:colOff>804545</xdr:colOff>
      <xdr:row>31</xdr:row>
      <xdr:rowOff>609600</xdr:rowOff>
    </xdr:to>
    <xdr:pic>
      <xdr:nvPicPr>
        <xdr:cNvPr id="15" name="图片 1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265420" y="23223220"/>
          <a:ext cx="786765" cy="538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139700</xdr:colOff>
      <xdr:row>20</xdr:row>
      <xdr:rowOff>12700</xdr:rowOff>
    </xdr:from>
    <xdr:to>
      <xdr:col>4</xdr:col>
      <xdr:colOff>763270</xdr:colOff>
      <xdr:row>20</xdr:row>
      <xdr:rowOff>730885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387340" y="14782800"/>
          <a:ext cx="623570" cy="718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31750</xdr:colOff>
      <xdr:row>21</xdr:row>
      <xdr:rowOff>96520</xdr:rowOff>
    </xdr:from>
    <xdr:to>
      <xdr:col>4</xdr:col>
      <xdr:colOff>818515</xdr:colOff>
      <xdr:row>21</xdr:row>
      <xdr:rowOff>716915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279390" y="15628620"/>
          <a:ext cx="786765" cy="620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266065</xdr:colOff>
      <xdr:row>7</xdr:row>
      <xdr:rowOff>48895</xdr:rowOff>
    </xdr:from>
    <xdr:to>
      <xdr:col>4</xdr:col>
      <xdr:colOff>523240</xdr:colOff>
      <xdr:row>7</xdr:row>
      <xdr:rowOff>720090</xdr:rowOff>
    </xdr:to>
    <xdr:pic>
      <xdr:nvPicPr>
        <xdr:cNvPr id="21" name="图片 2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513705" y="4912995"/>
          <a:ext cx="257175" cy="671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0</xdr:colOff>
      <xdr:row>40</xdr:row>
      <xdr:rowOff>0</xdr:rowOff>
    </xdr:from>
    <xdr:to>
      <xdr:col>4</xdr:col>
      <xdr:colOff>845820</xdr:colOff>
      <xdr:row>40</xdr:row>
      <xdr:rowOff>595630</xdr:rowOff>
    </xdr:to>
    <xdr:pic>
      <xdr:nvPicPr>
        <xdr:cNvPr id="6" name="ID_8E80ED73943B4A12A8F5F479C59519D7" descr="2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247640" y="30010100"/>
          <a:ext cx="845820" cy="595630"/>
        </a:xfrm>
        <a:prstGeom prst="rect">
          <a:avLst/>
        </a:prstGeom>
      </xdr:spPr>
    </xdr:pic>
    <xdr:clientData/>
  </xdr:twoCellAnchor>
  <xdr:twoCellAnchor>
    <xdr:from>
      <xdr:col>4</xdr:col>
      <xdr:colOff>258445</xdr:colOff>
      <xdr:row>9</xdr:row>
      <xdr:rowOff>52070</xdr:rowOff>
    </xdr:from>
    <xdr:to>
      <xdr:col>4</xdr:col>
      <xdr:colOff>515620</xdr:colOff>
      <xdr:row>9</xdr:row>
      <xdr:rowOff>723265</xdr:rowOff>
    </xdr:to>
    <xdr:pic>
      <xdr:nvPicPr>
        <xdr:cNvPr id="25" name="图片 2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506085" y="6440170"/>
          <a:ext cx="257175" cy="671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265430</xdr:colOff>
      <xdr:row>6</xdr:row>
      <xdr:rowOff>48895</xdr:rowOff>
    </xdr:from>
    <xdr:to>
      <xdr:col>4</xdr:col>
      <xdr:colOff>522605</xdr:colOff>
      <xdr:row>6</xdr:row>
      <xdr:rowOff>720090</xdr:rowOff>
    </xdr:to>
    <xdr:pic>
      <xdr:nvPicPr>
        <xdr:cNvPr id="22" name="图片 2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513070" y="4150995"/>
          <a:ext cx="257175" cy="671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183515</xdr:colOff>
      <xdr:row>10</xdr:row>
      <xdr:rowOff>33020</xdr:rowOff>
    </xdr:from>
    <xdr:to>
      <xdr:col>4</xdr:col>
      <xdr:colOff>575945</xdr:colOff>
      <xdr:row>10</xdr:row>
      <xdr:rowOff>721995</xdr:rowOff>
    </xdr:to>
    <xdr:pic>
      <xdr:nvPicPr>
        <xdr:cNvPr id="4" name="图片 3" descr="5e9f123a8779d521b5a88e920a86a4b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431155" y="7183120"/>
          <a:ext cx="392430" cy="688975"/>
        </a:xfrm>
        <a:prstGeom prst="rect">
          <a:avLst/>
        </a:prstGeom>
      </xdr:spPr>
    </xdr:pic>
    <xdr:clientData/>
  </xdr:twoCellAnchor>
  <xdr:twoCellAnchor>
    <xdr:from>
      <xdr:col>4</xdr:col>
      <xdr:colOff>121285</xdr:colOff>
      <xdr:row>14</xdr:row>
      <xdr:rowOff>60960</xdr:rowOff>
    </xdr:from>
    <xdr:to>
      <xdr:col>4</xdr:col>
      <xdr:colOff>751840</xdr:colOff>
      <xdr:row>14</xdr:row>
      <xdr:rowOff>699135</xdr:rowOff>
    </xdr:to>
    <xdr:pic>
      <xdr:nvPicPr>
        <xdr:cNvPr id="31" name="图片 30" descr="db1a2f6f2f60ea0da16916e25dc079d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368925" y="10259060"/>
          <a:ext cx="630555" cy="638175"/>
        </a:xfrm>
        <a:prstGeom prst="rect">
          <a:avLst/>
        </a:prstGeom>
      </xdr:spPr>
    </xdr:pic>
    <xdr:clientData/>
  </xdr:twoCellAnchor>
  <xdr:twoCellAnchor>
    <xdr:from>
      <xdr:col>4</xdr:col>
      <xdr:colOff>39370</xdr:colOff>
      <xdr:row>15</xdr:row>
      <xdr:rowOff>53340</xdr:rowOff>
    </xdr:from>
    <xdr:to>
      <xdr:col>4</xdr:col>
      <xdr:colOff>771525</xdr:colOff>
      <xdr:row>15</xdr:row>
      <xdr:rowOff>653415</xdr:rowOff>
    </xdr:to>
    <xdr:pic>
      <xdr:nvPicPr>
        <xdr:cNvPr id="32" name="图片 3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287010" y="11013440"/>
          <a:ext cx="73215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287020</xdr:colOff>
      <xdr:row>4</xdr:row>
      <xdr:rowOff>15240</xdr:rowOff>
    </xdr:from>
    <xdr:to>
      <xdr:col>4</xdr:col>
      <xdr:colOff>588645</xdr:colOff>
      <xdr:row>4</xdr:row>
      <xdr:rowOff>754380</xdr:rowOff>
    </xdr:to>
    <xdr:pic>
      <xdr:nvPicPr>
        <xdr:cNvPr id="26" name="ID_0897E36075364253B30A2BE3A2253E51" descr="微信图片_2024062715310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534660" y="2593340"/>
          <a:ext cx="301625" cy="739140"/>
        </a:xfrm>
        <a:prstGeom prst="rect">
          <a:avLst/>
        </a:prstGeom>
      </xdr:spPr>
    </xdr:pic>
    <xdr:clientData/>
  </xdr:twoCellAnchor>
  <xdr:twoCellAnchor>
    <xdr:from>
      <xdr:col>4</xdr:col>
      <xdr:colOff>73025</xdr:colOff>
      <xdr:row>3</xdr:row>
      <xdr:rowOff>40640</xdr:rowOff>
    </xdr:from>
    <xdr:to>
      <xdr:col>4</xdr:col>
      <xdr:colOff>712470</xdr:colOff>
      <xdr:row>3</xdr:row>
      <xdr:rowOff>687705</xdr:rowOff>
    </xdr:to>
    <xdr:pic>
      <xdr:nvPicPr>
        <xdr:cNvPr id="27" name="图片 2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320665" y="1856740"/>
          <a:ext cx="639445" cy="647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93980</xdr:colOff>
      <xdr:row>26</xdr:row>
      <xdr:rowOff>90805</xdr:rowOff>
    </xdr:from>
    <xdr:to>
      <xdr:col>4</xdr:col>
      <xdr:colOff>718820</xdr:colOff>
      <xdr:row>26</xdr:row>
      <xdr:rowOff>716280</xdr:rowOff>
    </xdr:to>
    <xdr:pic>
      <xdr:nvPicPr>
        <xdr:cNvPr id="28" name="图片 2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41620" y="19432905"/>
          <a:ext cx="624840" cy="625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17780</xdr:colOff>
      <xdr:row>27</xdr:row>
      <xdr:rowOff>71120</xdr:rowOff>
    </xdr:from>
    <xdr:to>
      <xdr:col>4</xdr:col>
      <xdr:colOff>804545</xdr:colOff>
      <xdr:row>27</xdr:row>
      <xdr:rowOff>609600</xdr:rowOff>
    </xdr:to>
    <xdr:pic>
      <xdr:nvPicPr>
        <xdr:cNvPr id="33" name="图片 3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265420" y="20175220"/>
          <a:ext cx="786765" cy="538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93980</xdr:colOff>
      <xdr:row>32</xdr:row>
      <xdr:rowOff>90805</xdr:rowOff>
    </xdr:from>
    <xdr:to>
      <xdr:col>4</xdr:col>
      <xdr:colOff>718820</xdr:colOff>
      <xdr:row>32</xdr:row>
      <xdr:rowOff>716280</xdr:rowOff>
    </xdr:to>
    <xdr:pic>
      <xdr:nvPicPr>
        <xdr:cNvPr id="34" name="图片 3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41620" y="24004905"/>
          <a:ext cx="624840" cy="625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17780</xdr:colOff>
      <xdr:row>33</xdr:row>
      <xdr:rowOff>71120</xdr:rowOff>
    </xdr:from>
    <xdr:to>
      <xdr:col>4</xdr:col>
      <xdr:colOff>804545</xdr:colOff>
      <xdr:row>33</xdr:row>
      <xdr:rowOff>609600</xdr:rowOff>
    </xdr:to>
    <xdr:pic>
      <xdr:nvPicPr>
        <xdr:cNvPr id="35" name="图片 3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265420" y="24747220"/>
          <a:ext cx="786765" cy="538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30480</xdr:colOff>
      <xdr:row>19</xdr:row>
      <xdr:rowOff>59055</xdr:rowOff>
    </xdr:from>
    <xdr:to>
      <xdr:col>4</xdr:col>
      <xdr:colOff>817245</xdr:colOff>
      <xdr:row>19</xdr:row>
      <xdr:rowOff>679450</xdr:rowOff>
    </xdr:to>
    <xdr:pic>
      <xdr:nvPicPr>
        <xdr:cNvPr id="38" name="图片 3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278120" y="14067155"/>
          <a:ext cx="786765" cy="620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149225</xdr:colOff>
      <xdr:row>18</xdr:row>
      <xdr:rowOff>6985</xdr:rowOff>
    </xdr:from>
    <xdr:to>
      <xdr:col>4</xdr:col>
      <xdr:colOff>772795</xdr:colOff>
      <xdr:row>18</xdr:row>
      <xdr:rowOff>725170</xdr:rowOff>
    </xdr:to>
    <xdr:pic>
      <xdr:nvPicPr>
        <xdr:cNvPr id="39" name="图片 3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396865" y="13253085"/>
          <a:ext cx="623570" cy="718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236220</xdr:colOff>
      <xdr:row>5</xdr:row>
      <xdr:rowOff>90170</xdr:rowOff>
    </xdr:from>
    <xdr:to>
      <xdr:col>4</xdr:col>
      <xdr:colOff>579120</xdr:colOff>
      <xdr:row>5</xdr:row>
      <xdr:rowOff>670560</xdr:rowOff>
    </xdr:to>
    <xdr:pic>
      <xdr:nvPicPr>
        <xdr:cNvPr id="13" name="图片 12" descr="ae6b53ad05a215b6ebad6b3df58edc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483860" y="3430270"/>
          <a:ext cx="342900" cy="580390"/>
        </a:xfrm>
        <a:prstGeom prst="rect">
          <a:avLst/>
        </a:prstGeom>
      </xdr:spPr>
    </xdr:pic>
    <xdr:clientData/>
  </xdr:twoCellAnchor>
  <xdr:twoCellAnchor>
    <xdr:from>
      <xdr:col>4</xdr:col>
      <xdr:colOff>42545</xdr:colOff>
      <xdr:row>35</xdr:row>
      <xdr:rowOff>175895</xdr:rowOff>
    </xdr:from>
    <xdr:to>
      <xdr:col>4</xdr:col>
      <xdr:colOff>768350</xdr:colOff>
      <xdr:row>35</xdr:row>
      <xdr:rowOff>606425</xdr:rowOff>
    </xdr:to>
    <xdr:pic>
      <xdr:nvPicPr>
        <xdr:cNvPr id="3" name="图片 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290185" y="26375995"/>
          <a:ext cx="725805" cy="430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93980</xdr:colOff>
      <xdr:row>24</xdr:row>
      <xdr:rowOff>90805</xdr:rowOff>
    </xdr:from>
    <xdr:to>
      <xdr:col>4</xdr:col>
      <xdr:colOff>718820</xdr:colOff>
      <xdr:row>24</xdr:row>
      <xdr:rowOff>716280</xdr:rowOff>
    </xdr:to>
    <xdr:pic>
      <xdr:nvPicPr>
        <xdr:cNvPr id="10" name="图片 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41620" y="17908905"/>
          <a:ext cx="624840" cy="625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103505</xdr:colOff>
      <xdr:row>25</xdr:row>
      <xdr:rowOff>64135</xdr:rowOff>
    </xdr:from>
    <xdr:to>
      <xdr:col>4</xdr:col>
      <xdr:colOff>779145</xdr:colOff>
      <xdr:row>25</xdr:row>
      <xdr:rowOff>697230</xdr:rowOff>
    </xdr:to>
    <xdr:pic>
      <xdr:nvPicPr>
        <xdr:cNvPr id="14" name="图片 13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351145" y="18644235"/>
          <a:ext cx="675640" cy="633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258445</xdr:colOff>
      <xdr:row>8</xdr:row>
      <xdr:rowOff>52070</xdr:rowOff>
    </xdr:from>
    <xdr:to>
      <xdr:col>4</xdr:col>
      <xdr:colOff>515620</xdr:colOff>
      <xdr:row>8</xdr:row>
      <xdr:rowOff>723265</xdr:rowOff>
    </xdr:to>
    <xdr:pic>
      <xdr:nvPicPr>
        <xdr:cNvPr id="12" name="图片 1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506085" y="5678170"/>
          <a:ext cx="257175" cy="671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93980</xdr:colOff>
      <xdr:row>22</xdr:row>
      <xdr:rowOff>90805</xdr:rowOff>
    </xdr:from>
    <xdr:to>
      <xdr:col>4</xdr:col>
      <xdr:colOff>718820</xdr:colOff>
      <xdr:row>22</xdr:row>
      <xdr:rowOff>716280</xdr:rowOff>
    </xdr:to>
    <xdr:pic>
      <xdr:nvPicPr>
        <xdr:cNvPr id="16" name="图片 1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41620" y="16384905"/>
          <a:ext cx="624840" cy="625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103505</xdr:colOff>
      <xdr:row>23</xdr:row>
      <xdr:rowOff>64135</xdr:rowOff>
    </xdr:from>
    <xdr:to>
      <xdr:col>4</xdr:col>
      <xdr:colOff>779145</xdr:colOff>
      <xdr:row>23</xdr:row>
      <xdr:rowOff>697230</xdr:rowOff>
    </xdr:to>
    <xdr:pic>
      <xdr:nvPicPr>
        <xdr:cNvPr id="17" name="图片 1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351145" y="17120235"/>
          <a:ext cx="675640" cy="633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229235</xdr:colOff>
      <xdr:row>12</xdr:row>
      <xdr:rowOff>41275</xdr:rowOff>
    </xdr:from>
    <xdr:to>
      <xdr:col>4</xdr:col>
      <xdr:colOff>615315</xdr:colOff>
      <xdr:row>12</xdr:row>
      <xdr:rowOff>671195</xdr:rowOff>
    </xdr:to>
    <xdr:pic>
      <xdr:nvPicPr>
        <xdr:cNvPr id="18" name="F35B0BEE-F18A-47BB-8FCB-E00DA2F2635D-4" descr="C:/Users/admin/AppData/Local/Temp/et.eLPGwmet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476875" y="8715375"/>
          <a:ext cx="386080" cy="629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100330</xdr:colOff>
      <xdr:row>13</xdr:row>
      <xdr:rowOff>52705</xdr:rowOff>
    </xdr:from>
    <xdr:to>
      <xdr:col>4</xdr:col>
      <xdr:colOff>706120</xdr:colOff>
      <xdr:row>13</xdr:row>
      <xdr:rowOff>675005</xdr:rowOff>
    </xdr:to>
    <xdr:pic>
      <xdr:nvPicPr>
        <xdr:cNvPr id="23" name="图片 22" descr="微信图片_20251016113759_138_42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347970" y="9488805"/>
          <a:ext cx="605790" cy="622300"/>
        </a:xfrm>
        <a:prstGeom prst="rect">
          <a:avLst/>
        </a:prstGeom>
      </xdr:spPr>
    </xdr:pic>
    <xdr:clientData/>
  </xdr:twoCellAnchor>
  <xdr:twoCellAnchor>
    <xdr:from>
      <xdr:col>4</xdr:col>
      <xdr:colOff>229235</xdr:colOff>
      <xdr:row>11</xdr:row>
      <xdr:rowOff>41275</xdr:rowOff>
    </xdr:from>
    <xdr:to>
      <xdr:col>4</xdr:col>
      <xdr:colOff>615315</xdr:colOff>
      <xdr:row>11</xdr:row>
      <xdr:rowOff>671195</xdr:rowOff>
    </xdr:to>
    <xdr:pic>
      <xdr:nvPicPr>
        <xdr:cNvPr id="20" name="F35B0BEE-F18A-47BB-8FCB-E00DA2F2635D-3" descr="C:/Users/admin/AppData/Local/Temp/et.eLPGwmet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476875" y="7953375"/>
          <a:ext cx="386080" cy="629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92710</xdr:colOff>
      <xdr:row>16</xdr:row>
      <xdr:rowOff>53340</xdr:rowOff>
    </xdr:from>
    <xdr:to>
      <xdr:col>4</xdr:col>
      <xdr:colOff>745490</xdr:colOff>
      <xdr:row>16</xdr:row>
      <xdr:rowOff>673100</xdr:rowOff>
    </xdr:to>
    <xdr:pic>
      <xdr:nvPicPr>
        <xdr:cNvPr id="24" name="图片 23" descr="b1ee590a57a8ae0a9577b2fc0a1351d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340350" y="11775440"/>
          <a:ext cx="652780" cy="619760"/>
        </a:xfrm>
        <a:prstGeom prst="rect">
          <a:avLst/>
        </a:prstGeom>
      </xdr:spPr>
    </xdr:pic>
    <xdr:clientData/>
  </xdr:twoCellAnchor>
  <xdr:twoCellAnchor>
    <xdr:from>
      <xdr:col>4</xdr:col>
      <xdr:colOff>20320</xdr:colOff>
      <xdr:row>17</xdr:row>
      <xdr:rowOff>109220</xdr:rowOff>
    </xdr:from>
    <xdr:to>
      <xdr:col>4</xdr:col>
      <xdr:colOff>866140</xdr:colOff>
      <xdr:row>17</xdr:row>
      <xdr:rowOff>661035</xdr:rowOff>
    </xdr:to>
    <xdr:pic>
      <xdr:nvPicPr>
        <xdr:cNvPr id="29" name="图片 28" descr="150ab0ced279baffa5ed5529f21497db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267960" y="12593320"/>
          <a:ext cx="845820" cy="551815"/>
        </a:xfrm>
        <a:prstGeom prst="rect">
          <a:avLst/>
        </a:prstGeom>
      </xdr:spPr>
    </xdr:pic>
    <xdr:clientData/>
  </xdr:twoCellAnchor>
  <xdr:twoCellAnchor>
    <xdr:from>
      <xdr:col>4</xdr:col>
      <xdr:colOff>127000</xdr:colOff>
      <xdr:row>29</xdr:row>
      <xdr:rowOff>57785</xdr:rowOff>
    </xdr:from>
    <xdr:to>
      <xdr:col>4</xdr:col>
      <xdr:colOff>782955</xdr:colOff>
      <xdr:row>29</xdr:row>
      <xdr:rowOff>668020</xdr:rowOff>
    </xdr:to>
    <xdr:pic>
      <xdr:nvPicPr>
        <xdr:cNvPr id="30" name="ID_4320155612114100883B4027A0C7147F" descr="8eed72be8f6eede6a8d31c9e5beace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374640" y="21685885"/>
          <a:ext cx="655955" cy="610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126365</xdr:colOff>
      <xdr:row>28</xdr:row>
      <xdr:rowOff>74930</xdr:rowOff>
    </xdr:from>
    <xdr:to>
      <xdr:col>4</xdr:col>
      <xdr:colOff>751205</xdr:colOff>
      <xdr:row>28</xdr:row>
      <xdr:rowOff>700405</xdr:rowOff>
    </xdr:to>
    <xdr:pic>
      <xdr:nvPicPr>
        <xdr:cNvPr id="40" name="图片 3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74005" y="20941030"/>
          <a:ext cx="624840" cy="625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36195</xdr:colOff>
      <xdr:row>36</xdr:row>
      <xdr:rowOff>93980</xdr:rowOff>
    </xdr:from>
    <xdr:to>
      <xdr:col>5</xdr:col>
      <xdr:colOff>0</xdr:colOff>
      <xdr:row>36</xdr:row>
      <xdr:rowOff>651510</xdr:rowOff>
    </xdr:to>
    <xdr:pic>
      <xdr:nvPicPr>
        <xdr:cNvPr id="5" name="图片 4" descr="未标题-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283835" y="27056080"/>
          <a:ext cx="926465" cy="55753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257175</xdr:colOff>
      <xdr:row>0</xdr:row>
      <xdr:rowOff>53340</xdr:rowOff>
    </xdr:from>
    <xdr:to>
      <xdr:col>1</xdr:col>
      <xdr:colOff>407670</xdr:colOff>
      <xdr:row>0</xdr:row>
      <xdr:rowOff>521335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57175" y="53340"/>
          <a:ext cx="1212215" cy="467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179705</xdr:colOff>
      <xdr:row>8</xdr:row>
      <xdr:rowOff>34290</xdr:rowOff>
    </xdr:from>
    <xdr:to>
      <xdr:col>4</xdr:col>
      <xdr:colOff>695960</xdr:colOff>
      <xdr:row>8</xdr:row>
      <xdr:rowOff>735330</xdr:rowOff>
    </xdr:to>
    <xdr:pic>
      <xdr:nvPicPr>
        <xdr:cNvPr id="4" name="ID_BF8CC1E7E59241F296DCA8D6D9B4E97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684520" y="5660390"/>
          <a:ext cx="516255" cy="701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187325</xdr:colOff>
      <xdr:row>6</xdr:row>
      <xdr:rowOff>81915</xdr:rowOff>
    </xdr:from>
    <xdr:to>
      <xdr:col>4</xdr:col>
      <xdr:colOff>688975</xdr:colOff>
      <xdr:row>6</xdr:row>
      <xdr:rowOff>687705</xdr:rowOff>
    </xdr:to>
    <xdr:pic>
      <xdr:nvPicPr>
        <xdr:cNvPr id="15" name="ID_61221B2B04C5412B9C57CE37C47E81E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92140" y="4184015"/>
          <a:ext cx="501650" cy="605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26035</xdr:colOff>
      <xdr:row>3</xdr:row>
      <xdr:rowOff>116205</xdr:rowOff>
    </xdr:from>
    <xdr:to>
      <xdr:col>4</xdr:col>
      <xdr:colOff>844550</xdr:colOff>
      <xdr:row>3</xdr:row>
      <xdr:rowOff>615315</xdr:rowOff>
    </xdr:to>
    <xdr:pic>
      <xdr:nvPicPr>
        <xdr:cNvPr id="17" name="图片 1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30850" y="1932305"/>
          <a:ext cx="818515" cy="499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33655</xdr:colOff>
      <xdr:row>4</xdr:row>
      <xdr:rowOff>114300</xdr:rowOff>
    </xdr:from>
    <xdr:to>
      <xdr:col>4</xdr:col>
      <xdr:colOff>852170</xdr:colOff>
      <xdr:row>4</xdr:row>
      <xdr:rowOff>613410</xdr:rowOff>
    </xdr:to>
    <xdr:pic>
      <xdr:nvPicPr>
        <xdr:cNvPr id="18" name="图片 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38470" y="2692400"/>
          <a:ext cx="818515" cy="499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69850</xdr:colOff>
      <xdr:row>9</xdr:row>
      <xdr:rowOff>143510</xdr:rowOff>
    </xdr:from>
    <xdr:to>
      <xdr:col>4</xdr:col>
      <xdr:colOff>806450</xdr:colOff>
      <xdr:row>9</xdr:row>
      <xdr:rowOff>626110</xdr:rowOff>
    </xdr:to>
    <xdr:pic>
      <xdr:nvPicPr>
        <xdr:cNvPr id="27" name="ID_04F4FAA8CE5D448ABF9344DC0F9887E3" descr="H1冰川白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574665" y="6531610"/>
          <a:ext cx="736600" cy="482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182880</xdr:colOff>
      <xdr:row>11</xdr:row>
      <xdr:rowOff>14605</xdr:rowOff>
    </xdr:from>
    <xdr:to>
      <xdr:col>4</xdr:col>
      <xdr:colOff>684530</xdr:colOff>
      <xdr:row>11</xdr:row>
      <xdr:rowOff>728345</xdr:rowOff>
    </xdr:to>
    <xdr:pic>
      <xdr:nvPicPr>
        <xdr:cNvPr id="29" name="图片 2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687695" y="7926705"/>
          <a:ext cx="501650" cy="713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182245</xdr:colOff>
      <xdr:row>12</xdr:row>
      <xdr:rowOff>15875</xdr:rowOff>
    </xdr:from>
    <xdr:to>
      <xdr:col>4</xdr:col>
      <xdr:colOff>683895</xdr:colOff>
      <xdr:row>12</xdr:row>
      <xdr:rowOff>729615</xdr:rowOff>
    </xdr:to>
    <xdr:pic>
      <xdr:nvPicPr>
        <xdr:cNvPr id="30" name="图片 2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687060" y="8689975"/>
          <a:ext cx="501650" cy="713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216535</xdr:colOff>
      <xdr:row>10</xdr:row>
      <xdr:rowOff>24765</xdr:rowOff>
    </xdr:from>
    <xdr:to>
      <xdr:col>4</xdr:col>
      <xdr:colOff>718185</xdr:colOff>
      <xdr:row>10</xdr:row>
      <xdr:rowOff>738505</xdr:rowOff>
    </xdr:to>
    <xdr:pic>
      <xdr:nvPicPr>
        <xdr:cNvPr id="48" name="图片 4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721350" y="7174865"/>
          <a:ext cx="501650" cy="713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182245</xdr:colOff>
      <xdr:row>13</xdr:row>
      <xdr:rowOff>24130</xdr:rowOff>
    </xdr:from>
    <xdr:to>
      <xdr:col>4</xdr:col>
      <xdr:colOff>683895</xdr:colOff>
      <xdr:row>13</xdr:row>
      <xdr:rowOff>737870</xdr:rowOff>
    </xdr:to>
    <xdr:pic>
      <xdr:nvPicPr>
        <xdr:cNvPr id="49" name="图片 4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687060" y="9460230"/>
          <a:ext cx="501650" cy="713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168275</xdr:colOff>
      <xdr:row>7</xdr:row>
      <xdr:rowOff>50165</xdr:rowOff>
    </xdr:from>
    <xdr:to>
      <xdr:col>4</xdr:col>
      <xdr:colOff>669925</xdr:colOff>
      <xdr:row>7</xdr:row>
      <xdr:rowOff>655955</xdr:rowOff>
    </xdr:to>
    <xdr:pic>
      <xdr:nvPicPr>
        <xdr:cNvPr id="51" name="ID_61221B2B04C5412B9C57CE37C47E81E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73090" y="4914265"/>
          <a:ext cx="501650" cy="605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22860</xdr:colOff>
      <xdr:row>14</xdr:row>
      <xdr:rowOff>71120</xdr:rowOff>
    </xdr:from>
    <xdr:to>
      <xdr:col>4</xdr:col>
      <xdr:colOff>804545</xdr:colOff>
      <xdr:row>14</xdr:row>
      <xdr:rowOff>660400</xdr:rowOff>
    </xdr:to>
    <xdr:pic>
      <xdr:nvPicPr>
        <xdr:cNvPr id="52" name="图片 51" descr="8b025291d3dc307d389eaa28c46b92b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527675" y="10269220"/>
          <a:ext cx="781685" cy="589280"/>
        </a:xfrm>
        <a:prstGeom prst="rect">
          <a:avLst/>
        </a:prstGeom>
      </xdr:spPr>
    </xdr:pic>
    <xdr:clientData/>
  </xdr:twoCellAnchor>
  <xdr:twoCellAnchor>
    <xdr:from>
      <xdr:col>4</xdr:col>
      <xdr:colOff>150495</xdr:colOff>
      <xdr:row>17</xdr:row>
      <xdr:rowOff>66040</xdr:rowOff>
    </xdr:from>
    <xdr:to>
      <xdr:col>4</xdr:col>
      <xdr:colOff>748030</xdr:colOff>
      <xdr:row>17</xdr:row>
      <xdr:rowOff>709295</xdr:rowOff>
    </xdr:to>
    <xdr:pic>
      <xdr:nvPicPr>
        <xdr:cNvPr id="53" name="图片 52" descr="ad52c3816c4791c61f8c16ad7c2341d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655310" y="12550140"/>
          <a:ext cx="597535" cy="643255"/>
        </a:xfrm>
        <a:prstGeom prst="rect">
          <a:avLst/>
        </a:prstGeom>
      </xdr:spPr>
    </xdr:pic>
    <xdr:clientData/>
  </xdr:twoCellAnchor>
  <xdr:twoCellAnchor>
    <xdr:from>
      <xdr:col>4</xdr:col>
      <xdr:colOff>149225</xdr:colOff>
      <xdr:row>15</xdr:row>
      <xdr:rowOff>27940</xdr:rowOff>
    </xdr:from>
    <xdr:to>
      <xdr:col>4</xdr:col>
      <xdr:colOff>652780</xdr:colOff>
      <xdr:row>15</xdr:row>
      <xdr:rowOff>722630</xdr:rowOff>
    </xdr:to>
    <xdr:pic>
      <xdr:nvPicPr>
        <xdr:cNvPr id="55" name="图片 5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654040" y="10988040"/>
          <a:ext cx="503555" cy="694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150495</xdr:colOff>
      <xdr:row>16</xdr:row>
      <xdr:rowOff>66040</xdr:rowOff>
    </xdr:from>
    <xdr:to>
      <xdr:col>4</xdr:col>
      <xdr:colOff>748030</xdr:colOff>
      <xdr:row>16</xdr:row>
      <xdr:rowOff>709295</xdr:rowOff>
    </xdr:to>
    <xdr:pic>
      <xdr:nvPicPr>
        <xdr:cNvPr id="56" name="图片 55" descr="ad52c3816c4791c61f8c16ad7c2341d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655310" y="11788140"/>
          <a:ext cx="597535" cy="643255"/>
        </a:xfrm>
        <a:prstGeom prst="rect">
          <a:avLst/>
        </a:prstGeom>
      </xdr:spPr>
    </xdr:pic>
    <xdr:clientData/>
  </xdr:twoCellAnchor>
  <xdr:twoCellAnchor>
    <xdr:from>
      <xdr:col>4</xdr:col>
      <xdr:colOff>127000</xdr:colOff>
      <xdr:row>5</xdr:row>
      <xdr:rowOff>57150</xdr:rowOff>
    </xdr:from>
    <xdr:to>
      <xdr:col>4</xdr:col>
      <xdr:colOff>762000</xdr:colOff>
      <xdr:row>5</xdr:row>
      <xdr:rowOff>708025</xdr:rowOff>
    </xdr:to>
    <xdr:pic>
      <xdr:nvPicPr>
        <xdr:cNvPr id="9" name="图片 8" descr="49910c475c7330f385511fd4ed0bd0f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631815" y="3397250"/>
          <a:ext cx="635000" cy="6508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53975</xdr:colOff>
      <xdr:row>3</xdr:row>
      <xdr:rowOff>26035</xdr:rowOff>
    </xdr:from>
    <xdr:to>
      <xdr:col>10</xdr:col>
      <xdr:colOff>2839085</xdr:colOff>
      <xdr:row>9</xdr:row>
      <xdr:rowOff>434975</xdr:rowOff>
    </xdr:to>
    <xdr:pic>
      <xdr:nvPicPr>
        <xdr:cNvPr id="2" name="图片 1" descr="a35925db8e4e4c0170ea119d624841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780645" y="1797050"/>
          <a:ext cx="2785110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381635</xdr:colOff>
      <xdr:row>0</xdr:row>
      <xdr:rowOff>22860</xdr:rowOff>
    </xdr:from>
    <xdr:to>
      <xdr:col>1</xdr:col>
      <xdr:colOff>526415</xdr:colOff>
      <xdr:row>0</xdr:row>
      <xdr:rowOff>475615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81635" y="22860"/>
          <a:ext cx="1330325" cy="452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55880</xdr:colOff>
      <xdr:row>3</xdr:row>
      <xdr:rowOff>37465</xdr:rowOff>
    </xdr:from>
    <xdr:to>
      <xdr:col>4</xdr:col>
      <xdr:colOff>500380</xdr:colOff>
      <xdr:row>3</xdr:row>
      <xdr:rowOff>465455</xdr:rowOff>
    </xdr:to>
    <xdr:pic>
      <xdr:nvPicPr>
        <xdr:cNvPr id="4" name="ID_C64505D669FC4163876B42C57B86E8D5" descr="167738839287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367655" y="1808480"/>
          <a:ext cx="444500" cy="42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71755</xdr:colOff>
      <xdr:row>30</xdr:row>
      <xdr:rowOff>19050</xdr:rowOff>
    </xdr:from>
    <xdr:to>
      <xdr:col>4</xdr:col>
      <xdr:colOff>484505</xdr:colOff>
      <xdr:row>30</xdr:row>
      <xdr:rowOff>483870</xdr:rowOff>
    </xdr:to>
    <xdr:pic>
      <xdr:nvPicPr>
        <xdr:cNvPr id="13" name="ID_D782C4A1C2DD4FA6B3E82B9651E3AAF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383530" y="15163165"/>
          <a:ext cx="412750" cy="464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85725</xdr:colOff>
      <xdr:row>31</xdr:row>
      <xdr:rowOff>65405</xdr:rowOff>
    </xdr:from>
    <xdr:to>
      <xdr:col>4</xdr:col>
      <xdr:colOff>470535</xdr:colOff>
      <xdr:row>31</xdr:row>
      <xdr:rowOff>436880</xdr:rowOff>
    </xdr:to>
    <xdr:pic>
      <xdr:nvPicPr>
        <xdr:cNvPr id="14" name="ID_28ADB51F9F2647E0A62E51B1F77B7EDB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97500" y="15704820"/>
          <a:ext cx="384810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34925</xdr:colOff>
      <xdr:row>39</xdr:row>
      <xdr:rowOff>68580</xdr:rowOff>
    </xdr:from>
    <xdr:to>
      <xdr:col>4</xdr:col>
      <xdr:colOff>520700</xdr:colOff>
      <xdr:row>39</xdr:row>
      <xdr:rowOff>434340</xdr:rowOff>
    </xdr:to>
    <xdr:pic>
      <xdr:nvPicPr>
        <xdr:cNvPr id="18" name="ID_412AA77A4F7F4F6192AC5F8409BDF3E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346700" y="20038695"/>
          <a:ext cx="485775" cy="365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53975</xdr:colOff>
      <xdr:row>40</xdr:row>
      <xdr:rowOff>46990</xdr:rowOff>
    </xdr:from>
    <xdr:to>
      <xdr:col>4</xdr:col>
      <xdr:colOff>502285</xdr:colOff>
      <xdr:row>40</xdr:row>
      <xdr:rowOff>455295</xdr:rowOff>
    </xdr:to>
    <xdr:pic>
      <xdr:nvPicPr>
        <xdr:cNvPr id="19" name="ID_9F05EA6839A949ED9A3BB6465A4D9D55" descr="167739005855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365750" y="20512405"/>
          <a:ext cx="448310" cy="408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64135</xdr:colOff>
      <xdr:row>41</xdr:row>
      <xdr:rowOff>70485</xdr:rowOff>
    </xdr:from>
    <xdr:to>
      <xdr:col>4</xdr:col>
      <xdr:colOff>491490</xdr:colOff>
      <xdr:row>41</xdr:row>
      <xdr:rowOff>432435</xdr:rowOff>
    </xdr:to>
    <xdr:pic>
      <xdr:nvPicPr>
        <xdr:cNvPr id="20" name="ID_50106C98A8C14DF79D5DE220D2DB6BC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375910" y="21031200"/>
          <a:ext cx="427355" cy="36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75565</xdr:colOff>
      <xdr:row>4</xdr:row>
      <xdr:rowOff>19685</xdr:rowOff>
    </xdr:from>
    <xdr:to>
      <xdr:col>4</xdr:col>
      <xdr:colOff>480695</xdr:colOff>
      <xdr:row>4</xdr:row>
      <xdr:rowOff>482600</xdr:rowOff>
    </xdr:to>
    <xdr:pic>
      <xdr:nvPicPr>
        <xdr:cNvPr id="21" name="ID_BE07401C69B94EC8A5DFB2C7C3BB03D0" descr="75c1db8588431be0ecfc8c2d4fff2d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387340" y="2286000"/>
          <a:ext cx="405130" cy="462915"/>
        </a:xfrm>
        <a:prstGeom prst="rect">
          <a:avLst/>
        </a:prstGeom>
      </xdr:spPr>
    </xdr:pic>
    <xdr:clientData/>
  </xdr:twoCellAnchor>
  <xdr:twoCellAnchor>
    <xdr:from>
      <xdr:col>4</xdr:col>
      <xdr:colOff>49530</xdr:colOff>
      <xdr:row>5</xdr:row>
      <xdr:rowOff>37465</xdr:rowOff>
    </xdr:from>
    <xdr:to>
      <xdr:col>4</xdr:col>
      <xdr:colOff>469900</xdr:colOff>
      <xdr:row>5</xdr:row>
      <xdr:rowOff>494030</xdr:rowOff>
    </xdr:to>
    <xdr:pic>
      <xdr:nvPicPr>
        <xdr:cNvPr id="22" name="图片 21" descr="99c6f66244eae0cca6431f8efb4cfa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361305" y="2799080"/>
          <a:ext cx="420370" cy="456565"/>
        </a:xfrm>
        <a:prstGeom prst="rect">
          <a:avLst/>
        </a:prstGeom>
      </xdr:spPr>
    </xdr:pic>
    <xdr:clientData/>
  </xdr:twoCellAnchor>
  <xdr:twoCellAnchor>
    <xdr:from>
      <xdr:col>4</xdr:col>
      <xdr:colOff>118110</xdr:colOff>
      <xdr:row>15</xdr:row>
      <xdr:rowOff>34290</xdr:rowOff>
    </xdr:from>
    <xdr:to>
      <xdr:col>4</xdr:col>
      <xdr:colOff>438150</xdr:colOff>
      <xdr:row>15</xdr:row>
      <xdr:rowOff>468630</xdr:rowOff>
    </xdr:to>
    <xdr:pic>
      <xdr:nvPicPr>
        <xdr:cNvPr id="24" name="ID_83D7290A274E4EDF9AFEEBC8EC171C4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429885" y="7748905"/>
          <a:ext cx="320040" cy="434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127000</xdr:colOff>
      <xdr:row>16</xdr:row>
      <xdr:rowOff>38100</xdr:rowOff>
    </xdr:from>
    <xdr:to>
      <xdr:col>4</xdr:col>
      <xdr:colOff>447040</xdr:colOff>
      <xdr:row>16</xdr:row>
      <xdr:rowOff>472440</xdr:rowOff>
    </xdr:to>
    <xdr:pic>
      <xdr:nvPicPr>
        <xdr:cNvPr id="25" name="ID_83D7290A274E4EDF9AFEEBC8EC171C4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438775" y="8248015"/>
          <a:ext cx="320040" cy="434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95250</xdr:colOff>
      <xdr:row>17</xdr:row>
      <xdr:rowOff>17145</xdr:rowOff>
    </xdr:from>
    <xdr:to>
      <xdr:col>4</xdr:col>
      <xdr:colOff>448310</xdr:colOff>
      <xdr:row>18</xdr:row>
      <xdr:rowOff>1270</xdr:rowOff>
    </xdr:to>
    <xdr:pic>
      <xdr:nvPicPr>
        <xdr:cNvPr id="26" name="图片 2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407025" y="8722360"/>
          <a:ext cx="353060" cy="47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96520</xdr:colOff>
      <xdr:row>17</xdr:row>
      <xdr:rowOff>487680</xdr:rowOff>
    </xdr:from>
    <xdr:to>
      <xdr:col>4</xdr:col>
      <xdr:colOff>449580</xdr:colOff>
      <xdr:row>18</xdr:row>
      <xdr:rowOff>471805</xdr:rowOff>
    </xdr:to>
    <xdr:pic>
      <xdr:nvPicPr>
        <xdr:cNvPr id="27" name="图片 2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408295" y="9192895"/>
          <a:ext cx="353060" cy="47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111760</xdr:colOff>
      <xdr:row>28</xdr:row>
      <xdr:rowOff>53975</xdr:rowOff>
    </xdr:from>
    <xdr:to>
      <xdr:col>4</xdr:col>
      <xdr:colOff>470535</xdr:colOff>
      <xdr:row>28</xdr:row>
      <xdr:rowOff>469265</xdr:rowOff>
    </xdr:to>
    <xdr:pic>
      <xdr:nvPicPr>
        <xdr:cNvPr id="28" name="图片 2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423535" y="14207490"/>
          <a:ext cx="358775" cy="415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114935</xdr:colOff>
      <xdr:row>27</xdr:row>
      <xdr:rowOff>6985</xdr:rowOff>
    </xdr:from>
    <xdr:to>
      <xdr:col>4</xdr:col>
      <xdr:colOff>416560</xdr:colOff>
      <xdr:row>27</xdr:row>
      <xdr:rowOff>473075</xdr:rowOff>
    </xdr:to>
    <xdr:pic>
      <xdr:nvPicPr>
        <xdr:cNvPr id="29" name="图片 2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426710" y="13665200"/>
          <a:ext cx="301625" cy="466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52070</xdr:colOff>
      <xdr:row>34</xdr:row>
      <xdr:rowOff>38735</xdr:rowOff>
    </xdr:from>
    <xdr:to>
      <xdr:col>4</xdr:col>
      <xdr:colOff>503555</xdr:colOff>
      <xdr:row>34</xdr:row>
      <xdr:rowOff>464185</xdr:rowOff>
    </xdr:to>
    <xdr:pic>
      <xdr:nvPicPr>
        <xdr:cNvPr id="34" name="ID_221A65F1661B4435BBE0AEEBA460D4F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363845" y="17164050"/>
          <a:ext cx="451485" cy="425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96520</xdr:colOff>
      <xdr:row>32</xdr:row>
      <xdr:rowOff>30480</xdr:rowOff>
    </xdr:from>
    <xdr:to>
      <xdr:col>4</xdr:col>
      <xdr:colOff>490855</xdr:colOff>
      <xdr:row>32</xdr:row>
      <xdr:rowOff>450850</xdr:rowOff>
    </xdr:to>
    <xdr:pic>
      <xdr:nvPicPr>
        <xdr:cNvPr id="7" name="图片 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408295" y="16165195"/>
          <a:ext cx="394335" cy="420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34925</xdr:colOff>
      <xdr:row>24</xdr:row>
      <xdr:rowOff>29845</xdr:rowOff>
    </xdr:from>
    <xdr:to>
      <xdr:col>4</xdr:col>
      <xdr:colOff>421005</xdr:colOff>
      <xdr:row>24</xdr:row>
      <xdr:rowOff>440055</xdr:rowOff>
    </xdr:to>
    <xdr:pic>
      <xdr:nvPicPr>
        <xdr:cNvPr id="16" name="图片 1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346700" y="12202160"/>
          <a:ext cx="386080" cy="410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101600</xdr:colOff>
      <xdr:row>23</xdr:row>
      <xdr:rowOff>22860</xdr:rowOff>
    </xdr:from>
    <xdr:to>
      <xdr:col>4</xdr:col>
      <xdr:colOff>410845</xdr:colOff>
      <xdr:row>23</xdr:row>
      <xdr:rowOff>462915</xdr:rowOff>
    </xdr:to>
    <xdr:pic>
      <xdr:nvPicPr>
        <xdr:cNvPr id="35" name="图片 34" descr="f9fa3e2392e8d06f451bf150ad77897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413375" y="11699875"/>
          <a:ext cx="309245" cy="440055"/>
        </a:xfrm>
        <a:prstGeom prst="rect">
          <a:avLst/>
        </a:prstGeom>
      </xdr:spPr>
    </xdr:pic>
    <xdr:clientData/>
  </xdr:twoCellAnchor>
  <xdr:twoCellAnchor>
    <xdr:from>
      <xdr:col>4</xdr:col>
      <xdr:colOff>64770</xdr:colOff>
      <xdr:row>13</xdr:row>
      <xdr:rowOff>11430</xdr:rowOff>
    </xdr:from>
    <xdr:to>
      <xdr:col>4</xdr:col>
      <xdr:colOff>462280</xdr:colOff>
      <xdr:row>13</xdr:row>
      <xdr:rowOff>485140</xdr:rowOff>
    </xdr:to>
    <xdr:pic>
      <xdr:nvPicPr>
        <xdr:cNvPr id="10" name="图片 9" descr="4412e82ea6b1c07160686592e56cfed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376545" y="6735445"/>
          <a:ext cx="397510" cy="473710"/>
        </a:xfrm>
        <a:prstGeom prst="rect">
          <a:avLst/>
        </a:prstGeom>
      </xdr:spPr>
    </xdr:pic>
    <xdr:clientData/>
  </xdr:twoCellAnchor>
  <xdr:twoCellAnchor>
    <xdr:from>
      <xdr:col>4</xdr:col>
      <xdr:colOff>9525</xdr:colOff>
      <xdr:row>14</xdr:row>
      <xdr:rowOff>3810</xdr:rowOff>
    </xdr:from>
    <xdr:to>
      <xdr:col>4</xdr:col>
      <xdr:colOff>502920</xdr:colOff>
      <xdr:row>14</xdr:row>
      <xdr:rowOff>476885</xdr:rowOff>
    </xdr:to>
    <xdr:pic>
      <xdr:nvPicPr>
        <xdr:cNvPr id="11" name="图片 10" descr="20c660e4b497a5877e5b4256ed4ab7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321300" y="7223125"/>
          <a:ext cx="493395" cy="473075"/>
        </a:xfrm>
        <a:prstGeom prst="rect">
          <a:avLst/>
        </a:prstGeom>
      </xdr:spPr>
    </xdr:pic>
    <xdr:clientData/>
  </xdr:twoCellAnchor>
  <xdr:twoCellAnchor>
    <xdr:from>
      <xdr:col>4</xdr:col>
      <xdr:colOff>34925</xdr:colOff>
      <xdr:row>29</xdr:row>
      <xdr:rowOff>128270</xdr:rowOff>
    </xdr:from>
    <xdr:to>
      <xdr:col>5</xdr:col>
      <xdr:colOff>6985</xdr:colOff>
      <xdr:row>29</xdr:row>
      <xdr:rowOff>384810</xdr:rowOff>
    </xdr:to>
    <xdr:pic>
      <xdr:nvPicPr>
        <xdr:cNvPr id="23" name="图片 22" descr="af5fe3bd5ba0008ae6f3da46401255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346700" y="14777085"/>
          <a:ext cx="581660" cy="256540"/>
        </a:xfrm>
        <a:prstGeom prst="rect">
          <a:avLst/>
        </a:prstGeom>
      </xdr:spPr>
    </xdr:pic>
    <xdr:clientData/>
  </xdr:twoCellAnchor>
  <xdr:twoCellAnchor>
    <xdr:from>
      <xdr:col>4</xdr:col>
      <xdr:colOff>64770</xdr:colOff>
      <xdr:row>11</xdr:row>
      <xdr:rowOff>11430</xdr:rowOff>
    </xdr:from>
    <xdr:to>
      <xdr:col>4</xdr:col>
      <xdr:colOff>462280</xdr:colOff>
      <xdr:row>11</xdr:row>
      <xdr:rowOff>485140</xdr:rowOff>
    </xdr:to>
    <xdr:pic>
      <xdr:nvPicPr>
        <xdr:cNvPr id="15" name="图片 14" descr="4412e82ea6b1c07160686592e56cfed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376545" y="5744845"/>
          <a:ext cx="397510" cy="473710"/>
        </a:xfrm>
        <a:prstGeom prst="rect">
          <a:avLst/>
        </a:prstGeom>
      </xdr:spPr>
    </xdr:pic>
    <xdr:clientData/>
  </xdr:twoCellAnchor>
  <xdr:twoCellAnchor>
    <xdr:from>
      <xdr:col>4</xdr:col>
      <xdr:colOff>9525</xdr:colOff>
      <xdr:row>12</xdr:row>
      <xdr:rowOff>3810</xdr:rowOff>
    </xdr:from>
    <xdr:to>
      <xdr:col>4</xdr:col>
      <xdr:colOff>502920</xdr:colOff>
      <xdr:row>12</xdr:row>
      <xdr:rowOff>476885</xdr:rowOff>
    </xdr:to>
    <xdr:pic>
      <xdr:nvPicPr>
        <xdr:cNvPr id="17" name="图片 16" descr="20c660e4b497a5877e5b4256ed4ab7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321300" y="6232525"/>
          <a:ext cx="493395" cy="473075"/>
        </a:xfrm>
        <a:prstGeom prst="rect">
          <a:avLst/>
        </a:prstGeom>
      </xdr:spPr>
    </xdr:pic>
    <xdr:clientData/>
  </xdr:twoCellAnchor>
  <xdr:twoCellAnchor>
    <xdr:from>
      <xdr:col>4</xdr:col>
      <xdr:colOff>75565</xdr:colOff>
      <xdr:row>35</xdr:row>
      <xdr:rowOff>48895</xdr:rowOff>
    </xdr:from>
    <xdr:to>
      <xdr:col>4</xdr:col>
      <xdr:colOff>513715</xdr:colOff>
      <xdr:row>35</xdr:row>
      <xdr:rowOff>462280</xdr:rowOff>
    </xdr:to>
    <xdr:pic>
      <xdr:nvPicPr>
        <xdr:cNvPr id="31" name="图片 30" descr="e6e160154270c99c43e3e18221bf0c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387340" y="17669510"/>
          <a:ext cx="438150" cy="413385"/>
        </a:xfrm>
        <a:prstGeom prst="rect">
          <a:avLst/>
        </a:prstGeom>
      </xdr:spPr>
    </xdr:pic>
    <xdr:clientData/>
  </xdr:twoCellAnchor>
  <xdr:twoCellAnchor>
    <xdr:from>
      <xdr:col>4</xdr:col>
      <xdr:colOff>14605</xdr:colOff>
      <xdr:row>36</xdr:row>
      <xdr:rowOff>34290</xdr:rowOff>
    </xdr:from>
    <xdr:to>
      <xdr:col>4</xdr:col>
      <xdr:colOff>502920</xdr:colOff>
      <xdr:row>36</xdr:row>
      <xdr:rowOff>361950</xdr:rowOff>
    </xdr:to>
    <xdr:pic>
      <xdr:nvPicPr>
        <xdr:cNvPr id="32" name="图片 31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326380" y="18150205"/>
          <a:ext cx="488315" cy="327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111760</xdr:colOff>
      <xdr:row>26</xdr:row>
      <xdr:rowOff>53975</xdr:rowOff>
    </xdr:from>
    <xdr:to>
      <xdr:col>4</xdr:col>
      <xdr:colOff>470535</xdr:colOff>
      <xdr:row>26</xdr:row>
      <xdr:rowOff>469265</xdr:rowOff>
    </xdr:to>
    <xdr:pic>
      <xdr:nvPicPr>
        <xdr:cNvPr id="37" name="图片 3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423535" y="13216890"/>
          <a:ext cx="358775" cy="415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114935</xdr:colOff>
      <xdr:row>25</xdr:row>
      <xdr:rowOff>7620</xdr:rowOff>
    </xdr:from>
    <xdr:to>
      <xdr:col>4</xdr:col>
      <xdr:colOff>416560</xdr:colOff>
      <xdr:row>25</xdr:row>
      <xdr:rowOff>473075</xdr:rowOff>
    </xdr:to>
    <xdr:pic>
      <xdr:nvPicPr>
        <xdr:cNvPr id="38" name="图片 3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426710" y="12675235"/>
          <a:ext cx="301625" cy="465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74295</xdr:colOff>
      <xdr:row>8</xdr:row>
      <xdr:rowOff>27940</xdr:rowOff>
    </xdr:from>
    <xdr:to>
      <xdr:col>4</xdr:col>
      <xdr:colOff>451485</xdr:colOff>
      <xdr:row>8</xdr:row>
      <xdr:rowOff>466090</xdr:rowOff>
    </xdr:to>
    <xdr:pic>
      <xdr:nvPicPr>
        <xdr:cNvPr id="39" name="图片 38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386070" y="4275455"/>
          <a:ext cx="377190" cy="438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966470</xdr:colOff>
      <xdr:row>9</xdr:row>
      <xdr:rowOff>66675</xdr:rowOff>
    </xdr:from>
    <xdr:to>
      <xdr:col>4</xdr:col>
      <xdr:colOff>529590</xdr:colOff>
      <xdr:row>9</xdr:row>
      <xdr:rowOff>414655</xdr:rowOff>
    </xdr:to>
    <xdr:pic>
      <xdr:nvPicPr>
        <xdr:cNvPr id="41" name="图片 40" descr="图片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180330" y="4809490"/>
          <a:ext cx="661035" cy="347980"/>
        </a:xfrm>
        <a:prstGeom prst="rect">
          <a:avLst/>
        </a:prstGeom>
      </xdr:spPr>
    </xdr:pic>
    <xdr:clientData/>
  </xdr:twoCellAnchor>
  <xdr:twoCellAnchor>
    <xdr:from>
      <xdr:col>4</xdr:col>
      <xdr:colOff>34925</xdr:colOff>
      <xdr:row>20</xdr:row>
      <xdr:rowOff>29845</xdr:rowOff>
    </xdr:from>
    <xdr:to>
      <xdr:col>4</xdr:col>
      <xdr:colOff>421005</xdr:colOff>
      <xdr:row>20</xdr:row>
      <xdr:rowOff>440055</xdr:rowOff>
    </xdr:to>
    <xdr:pic>
      <xdr:nvPicPr>
        <xdr:cNvPr id="8" name="图片 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346700" y="10220960"/>
          <a:ext cx="386080" cy="410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101600</xdr:colOff>
      <xdr:row>19</xdr:row>
      <xdr:rowOff>22860</xdr:rowOff>
    </xdr:from>
    <xdr:to>
      <xdr:col>4</xdr:col>
      <xdr:colOff>410845</xdr:colOff>
      <xdr:row>19</xdr:row>
      <xdr:rowOff>462915</xdr:rowOff>
    </xdr:to>
    <xdr:pic>
      <xdr:nvPicPr>
        <xdr:cNvPr id="12" name="图片 11" descr="f9fa3e2392e8d06f451bf150ad77897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413375" y="9718675"/>
          <a:ext cx="309245" cy="440055"/>
        </a:xfrm>
        <a:prstGeom prst="rect">
          <a:avLst/>
        </a:prstGeom>
      </xdr:spPr>
    </xdr:pic>
    <xdr:clientData/>
  </xdr:twoCellAnchor>
  <xdr:twoCellAnchor>
    <xdr:from>
      <xdr:col>3</xdr:col>
      <xdr:colOff>970915</xdr:colOff>
      <xdr:row>7</xdr:row>
      <xdr:rowOff>29210</xdr:rowOff>
    </xdr:from>
    <xdr:to>
      <xdr:col>4</xdr:col>
      <xdr:colOff>534035</xdr:colOff>
      <xdr:row>7</xdr:row>
      <xdr:rowOff>377190</xdr:rowOff>
    </xdr:to>
    <xdr:pic>
      <xdr:nvPicPr>
        <xdr:cNvPr id="42" name="图片 41" descr="图片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184775" y="3781425"/>
          <a:ext cx="661035" cy="347980"/>
        </a:xfrm>
        <a:prstGeom prst="rect">
          <a:avLst/>
        </a:prstGeom>
      </xdr:spPr>
    </xdr:pic>
    <xdr:clientData/>
  </xdr:twoCellAnchor>
  <xdr:twoCellAnchor>
    <xdr:from>
      <xdr:col>4</xdr:col>
      <xdr:colOff>56515</xdr:colOff>
      <xdr:row>10</xdr:row>
      <xdr:rowOff>11430</xdr:rowOff>
    </xdr:from>
    <xdr:to>
      <xdr:col>4</xdr:col>
      <xdr:colOff>510540</xdr:colOff>
      <xdr:row>10</xdr:row>
      <xdr:rowOff>482600</xdr:rowOff>
    </xdr:to>
    <xdr:pic>
      <xdr:nvPicPr>
        <xdr:cNvPr id="43" name="图片 4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368290" y="5249545"/>
          <a:ext cx="454025" cy="471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81915</xdr:colOff>
      <xdr:row>6</xdr:row>
      <xdr:rowOff>20320</xdr:rowOff>
    </xdr:from>
    <xdr:to>
      <xdr:col>4</xdr:col>
      <xdr:colOff>473710</xdr:colOff>
      <xdr:row>6</xdr:row>
      <xdr:rowOff>455930</xdr:rowOff>
    </xdr:to>
    <xdr:pic>
      <xdr:nvPicPr>
        <xdr:cNvPr id="44" name="图片 4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393690" y="3277235"/>
          <a:ext cx="391795" cy="435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33020</xdr:colOff>
      <xdr:row>33</xdr:row>
      <xdr:rowOff>9525</xdr:rowOff>
    </xdr:from>
    <xdr:to>
      <xdr:col>4</xdr:col>
      <xdr:colOff>530860</xdr:colOff>
      <xdr:row>33</xdr:row>
      <xdr:rowOff>476250</xdr:rowOff>
    </xdr:to>
    <xdr:pic>
      <xdr:nvPicPr>
        <xdr:cNvPr id="33" name="图片 32" descr="图片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344795" y="16639540"/>
          <a:ext cx="497840" cy="466725"/>
        </a:xfrm>
        <a:prstGeom prst="rect">
          <a:avLst/>
        </a:prstGeom>
      </xdr:spPr>
    </xdr:pic>
    <xdr:clientData/>
  </xdr:twoCellAnchor>
  <xdr:twoCellAnchor>
    <xdr:from>
      <xdr:col>4</xdr:col>
      <xdr:colOff>34925</xdr:colOff>
      <xdr:row>22</xdr:row>
      <xdr:rowOff>29845</xdr:rowOff>
    </xdr:from>
    <xdr:to>
      <xdr:col>4</xdr:col>
      <xdr:colOff>421005</xdr:colOff>
      <xdr:row>22</xdr:row>
      <xdr:rowOff>440055</xdr:rowOff>
    </xdr:to>
    <xdr:pic>
      <xdr:nvPicPr>
        <xdr:cNvPr id="5" name="图片 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346700" y="11211560"/>
          <a:ext cx="386080" cy="410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101600</xdr:colOff>
      <xdr:row>21</xdr:row>
      <xdr:rowOff>22860</xdr:rowOff>
    </xdr:from>
    <xdr:to>
      <xdr:col>4</xdr:col>
      <xdr:colOff>410845</xdr:colOff>
      <xdr:row>21</xdr:row>
      <xdr:rowOff>462915</xdr:rowOff>
    </xdr:to>
    <xdr:pic>
      <xdr:nvPicPr>
        <xdr:cNvPr id="9" name="图片 8" descr="f9fa3e2392e8d06f451bf150ad77897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413375" y="10709275"/>
          <a:ext cx="309245" cy="44005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92710</xdr:colOff>
      <xdr:row>0</xdr:row>
      <xdr:rowOff>635</xdr:rowOff>
    </xdr:from>
    <xdr:to>
      <xdr:col>1</xdr:col>
      <xdr:colOff>1674495</xdr:colOff>
      <xdr:row>1</xdr:row>
      <xdr:rowOff>244475</xdr:rowOff>
    </xdr:to>
    <xdr:pic>
      <xdr:nvPicPr>
        <xdr:cNvPr id="19" name="ID_2CBECFE4E8664DB2B8BDB5DADBB7E6C6" descr=" "/>
        <xdr:cNvPicPr>
          <a:picLocks noChangeAspect="1"/>
        </xdr:cNvPicPr>
      </xdr:nvPicPr>
      <xdr:blipFill>
        <a:blip r:embed="rId1"/>
        <a:srcRect/>
        <a:stretch>
          <a:fillRect/>
        </a:stretch>
      </xdr:blipFill>
      <xdr:spPr>
        <a:xfrm>
          <a:off x="92710" y="635"/>
          <a:ext cx="2800985" cy="8280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 editAs="oneCell">
    <xdr:from>
      <xdr:col>4</xdr:col>
      <xdr:colOff>354965</xdr:colOff>
      <xdr:row>5</xdr:row>
      <xdr:rowOff>17145</xdr:rowOff>
    </xdr:from>
    <xdr:to>
      <xdr:col>4</xdr:col>
      <xdr:colOff>669290</xdr:colOff>
      <xdr:row>5</xdr:row>
      <xdr:rowOff>721995</xdr:rowOff>
    </xdr:to>
    <xdr:pic>
      <xdr:nvPicPr>
        <xdr:cNvPr id="20" name="ID_4ABAE90232944D248CEF021492BC6E9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027420" y="3284220"/>
          <a:ext cx="314325" cy="704850"/>
        </a:xfrm>
        <a:prstGeom prst="rect">
          <a:avLst/>
        </a:prstGeom>
      </xdr:spPr>
    </xdr:pic>
    <xdr:clientData/>
  </xdr:twoCellAnchor>
  <xdr:twoCellAnchor>
    <xdr:from>
      <xdr:col>4</xdr:col>
      <xdr:colOff>310515</xdr:colOff>
      <xdr:row>3</xdr:row>
      <xdr:rowOff>83185</xdr:rowOff>
    </xdr:from>
    <xdr:to>
      <xdr:col>4</xdr:col>
      <xdr:colOff>713740</xdr:colOff>
      <xdr:row>3</xdr:row>
      <xdr:rowOff>569595</xdr:rowOff>
    </xdr:to>
    <xdr:pic>
      <xdr:nvPicPr>
        <xdr:cNvPr id="53" name="ID_95CB5A19D51446C08B2AF6C1B3A8FD91" descr="/Users/skevin7/Library/Containers/com.kingsoft.wpsoffice.mac/Data/tmp/photoeditapp/20250303105903/temp.pngtemp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 rot="19920000">
          <a:off x="5982970" y="2054860"/>
          <a:ext cx="403225" cy="486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363855</xdr:colOff>
      <xdr:row>4</xdr:row>
      <xdr:rowOff>81915</xdr:rowOff>
    </xdr:from>
    <xdr:to>
      <xdr:col>4</xdr:col>
      <xdr:colOff>660400</xdr:colOff>
      <xdr:row>4</xdr:row>
      <xdr:rowOff>571500</xdr:rowOff>
    </xdr:to>
    <xdr:pic>
      <xdr:nvPicPr>
        <xdr:cNvPr id="46" name="ID_931094521DBB4121A50A340605908995" descr="/Users/skevin7/Library/Containers/com.kingsoft.wpsoffice.mac/Data/tmp/photoeditapp/20250113171620/temp.pngtemp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36310" y="2701290"/>
          <a:ext cx="296545" cy="489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377825</xdr:colOff>
      <xdr:row>6</xdr:row>
      <xdr:rowOff>17145</xdr:rowOff>
    </xdr:from>
    <xdr:to>
      <xdr:col>4</xdr:col>
      <xdr:colOff>647065</xdr:colOff>
      <xdr:row>6</xdr:row>
      <xdr:rowOff>560070</xdr:rowOff>
    </xdr:to>
    <xdr:pic>
      <xdr:nvPicPr>
        <xdr:cNvPr id="50" name="ID_A68227C21AF94923889DF9A5D6C6021F" descr="/Users/skevin7/Library/Containers/com.kingsoft.wpsoffice.mac/Data/tmp/photoeditapp/20250619101822/temp.pngtemp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50280" y="4020820"/>
          <a:ext cx="269240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353695</xdr:colOff>
      <xdr:row>7</xdr:row>
      <xdr:rowOff>37465</xdr:rowOff>
    </xdr:from>
    <xdr:to>
      <xdr:col>4</xdr:col>
      <xdr:colOff>670560</xdr:colOff>
      <xdr:row>7</xdr:row>
      <xdr:rowOff>577215</xdr:rowOff>
    </xdr:to>
    <xdr:pic>
      <xdr:nvPicPr>
        <xdr:cNvPr id="45" name="ID_46376FB5107A4FBFA513659F2272E7C4" descr="/Users/skevin7/Library/Containers/com.kingsoft.wpsoffice.mac/Data/tmp/photoeditapp/20240927164636/temp.pngtemp"/>
        <xdr:cNvPicPr>
          <a:picLocks noChangeAspect="1"/>
        </xdr:cNvPicPr>
      </xdr:nvPicPr>
      <xdr:blipFill>
        <a:blip r:embed="rId6"/>
        <a:srcRect/>
        <a:stretch>
          <a:fillRect/>
        </a:stretch>
      </xdr:blipFill>
      <xdr:spPr>
        <a:xfrm>
          <a:off x="6026150" y="4612640"/>
          <a:ext cx="316865" cy="53975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</xdr:col>
      <xdr:colOff>313690</xdr:colOff>
      <xdr:row>8</xdr:row>
      <xdr:rowOff>41910</xdr:rowOff>
    </xdr:from>
    <xdr:to>
      <xdr:col>4</xdr:col>
      <xdr:colOff>711200</xdr:colOff>
      <xdr:row>8</xdr:row>
      <xdr:rowOff>573405</xdr:rowOff>
    </xdr:to>
    <xdr:pic>
      <xdr:nvPicPr>
        <xdr:cNvPr id="3" name="ID_332F9AA7367E495D8C2D243440F19F4C" descr="/Users/skevin7/Library/Containers/com.kingsoft.wpsoffice.mac/Data/tmp/photoeditapp/20250409153753/temp.pngtemp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986145" y="5226685"/>
          <a:ext cx="397510" cy="531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421005</xdr:colOff>
      <xdr:row>9</xdr:row>
      <xdr:rowOff>55245</xdr:rowOff>
    </xdr:from>
    <xdr:to>
      <xdr:col>4</xdr:col>
      <xdr:colOff>603885</xdr:colOff>
      <xdr:row>9</xdr:row>
      <xdr:rowOff>560070</xdr:rowOff>
    </xdr:to>
    <xdr:pic>
      <xdr:nvPicPr>
        <xdr:cNvPr id="4" name="ID_8A2714BB606D494DA989CD80F341FA5A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3460" y="5849620"/>
          <a:ext cx="182880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385445</xdr:colOff>
      <xdr:row>10</xdr:row>
      <xdr:rowOff>51435</xdr:rowOff>
    </xdr:from>
    <xdr:to>
      <xdr:col>4</xdr:col>
      <xdr:colOff>638810</xdr:colOff>
      <xdr:row>10</xdr:row>
      <xdr:rowOff>563245</xdr:rowOff>
    </xdr:to>
    <xdr:pic>
      <xdr:nvPicPr>
        <xdr:cNvPr id="9" name="ID_181232A5E37441D39974D9E4D10755BC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57900" y="6455410"/>
          <a:ext cx="253365" cy="511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414655</xdr:colOff>
      <xdr:row>11</xdr:row>
      <xdr:rowOff>22860</xdr:rowOff>
    </xdr:from>
    <xdr:to>
      <xdr:col>4</xdr:col>
      <xdr:colOff>609600</xdr:colOff>
      <xdr:row>11</xdr:row>
      <xdr:rowOff>592455</xdr:rowOff>
    </xdr:to>
    <xdr:pic>
      <xdr:nvPicPr>
        <xdr:cNvPr id="42" name="ID_5C2468D2663247C88DBAEF0FAEB1776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087110" y="7036435"/>
          <a:ext cx="194945" cy="569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417195</xdr:colOff>
      <xdr:row>12</xdr:row>
      <xdr:rowOff>34290</xdr:rowOff>
    </xdr:from>
    <xdr:to>
      <xdr:col>4</xdr:col>
      <xdr:colOff>607060</xdr:colOff>
      <xdr:row>12</xdr:row>
      <xdr:rowOff>581025</xdr:rowOff>
    </xdr:to>
    <xdr:pic>
      <xdr:nvPicPr>
        <xdr:cNvPr id="10" name="ID_F9716070CDE34F7AB5CE66C18AF986E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089650" y="7708265"/>
          <a:ext cx="189865" cy="546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366395</xdr:colOff>
      <xdr:row>13</xdr:row>
      <xdr:rowOff>39370</xdr:rowOff>
    </xdr:from>
    <xdr:to>
      <xdr:col>4</xdr:col>
      <xdr:colOff>658495</xdr:colOff>
      <xdr:row>13</xdr:row>
      <xdr:rowOff>728345</xdr:rowOff>
    </xdr:to>
    <xdr:pic>
      <xdr:nvPicPr>
        <xdr:cNvPr id="2" name="ID_584986E439A5472492CBB7041A45E0C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 flipH="1">
          <a:off x="6038850" y="8322945"/>
          <a:ext cx="292100" cy="6889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1679575</xdr:colOff>
      <xdr:row>4</xdr:row>
      <xdr:rowOff>205105</xdr:rowOff>
    </xdr:from>
    <xdr:to>
      <xdr:col>4</xdr:col>
      <xdr:colOff>2306955</xdr:colOff>
      <xdr:row>4</xdr:row>
      <xdr:rowOff>1328420</xdr:rowOff>
    </xdr:to>
    <xdr:pic>
      <xdr:nvPicPr>
        <xdr:cNvPr id="2" name="图片 1" descr="/Users/skevin7/Library/Containers/com.kingsoft.wpsoffice.mac/Data/tmp/photoeditapp/20250115115831/temp.pngtemp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33765" y="5323205"/>
          <a:ext cx="627380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1540510</xdr:colOff>
      <xdr:row>17</xdr:row>
      <xdr:rowOff>111125</xdr:rowOff>
    </xdr:from>
    <xdr:to>
      <xdr:col>4</xdr:col>
      <xdr:colOff>2306320</xdr:colOff>
      <xdr:row>17</xdr:row>
      <xdr:rowOff>1379855</xdr:rowOff>
    </xdr:to>
    <xdr:pic>
      <xdr:nvPicPr>
        <xdr:cNvPr id="3" name="图片 2" descr="/Users/skevin7/Library/Containers/com.kingsoft.wpsoffice.mac/Data/tmp/photoeditapp/20250115115516/temp.pngtemp"/>
        <xdr:cNvPicPr>
          <a:picLocks noChangeAspect="1"/>
        </xdr:cNvPicPr>
      </xdr:nvPicPr>
      <xdr:blipFill>
        <a:blip r:embed="rId2"/>
        <a:srcRect l="6081" t="2210" r="3590" b="8237"/>
        <a:stretch>
          <a:fillRect/>
        </a:stretch>
      </xdr:blipFill>
      <xdr:spPr>
        <a:xfrm>
          <a:off x="8394700" y="23392765"/>
          <a:ext cx="765810" cy="126873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0</xdr:col>
      <xdr:colOff>243840</xdr:colOff>
      <xdr:row>0</xdr:row>
      <xdr:rowOff>131445</xdr:rowOff>
    </xdr:from>
    <xdr:to>
      <xdr:col>2</xdr:col>
      <xdr:colOff>551180</xdr:colOff>
      <xdr:row>0</xdr:row>
      <xdr:rowOff>641985</xdr:rowOff>
    </xdr:to>
    <xdr:pic>
      <xdr:nvPicPr>
        <xdr:cNvPr id="4" name="图片 3" descr="/Users/skevin7/Library/Containers/com.kingsoft.wpsoffice.mac/Data/tmp/photoeditapp/20250210151939/temp.pngtemp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43840" y="131445"/>
          <a:ext cx="2131695" cy="510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559435</xdr:colOff>
      <xdr:row>0</xdr:row>
      <xdr:rowOff>83820</xdr:rowOff>
    </xdr:from>
    <xdr:to>
      <xdr:col>2</xdr:col>
      <xdr:colOff>2482215</xdr:colOff>
      <xdr:row>0</xdr:row>
      <xdr:rowOff>761365</xdr:rowOff>
    </xdr:to>
    <xdr:pic>
      <xdr:nvPicPr>
        <xdr:cNvPr id="5" name="图片 4" descr="/Users/skevin7/Library/Containers/com.kingsoft.wpsoffice.mac/Data/tmp/photoeditapp/20250210151949/temp.pngtemp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383790" y="83820"/>
          <a:ext cx="1922780" cy="677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749935</xdr:colOff>
      <xdr:row>6</xdr:row>
      <xdr:rowOff>184150</xdr:rowOff>
    </xdr:from>
    <xdr:to>
      <xdr:col>4</xdr:col>
      <xdr:colOff>1453515</xdr:colOff>
      <xdr:row>6</xdr:row>
      <xdr:rowOff>1205865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604125" y="8520430"/>
          <a:ext cx="703580" cy="1021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1523365</xdr:colOff>
      <xdr:row>6</xdr:row>
      <xdr:rowOff>217805</xdr:rowOff>
    </xdr:from>
    <xdr:to>
      <xdr:col>4</xdr:col>
      <xdr:colOff>2189480</xdr:colOff>
      <xdr:row>6</xdr:row>
      <xdr:rowOff>1249680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377555" y="8554085"/>
          <a:ext cx="666115" cy="1031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1466850</xdr:colOff>
      <xdr:row>18</xdr:row>
      <xdr:rowOff>159385</xdr:rowOff>
    </xdr:from>
    <xdr:to>
      <xdr:col>4</xdr:col>
      <xdr:colOff>2276475</xdr:colOff>
      <xdr:row>19</xdr:row>
      <xdr:rowOff>455295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321040" y="24926925"/>
          <a:ext cx="809625" cy="1375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1577340</xdr:colOff>
      <xdr:row>14</xdr:row>
      <xdr:rowOff>248285</xdr:rowOff>
    </xdr:from>
    <xdr:to>
      <xdr:col>4</xdr:col>
      <xdr:colOff>2407285</xdr:colOff>
      <xdr:row>14</xdr:row>
      <xdr:rowOff>1111885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431530" y="19262725"/>
          <a:ext cx="829945" cy="863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1703705</xdr:colOff>
      <xdr:row>15</xdr:row>
      <xdr:rowOff>193675</xdr:rowOff>
    </xdr:from>
    <xdr:to>
      <xdr:col>4</xdr:col>
      <xdr:colOff>2243455</xdr:colOff>
      <xdr:row>15</xdr:row>
      <xdr:rowOff>1157605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557895" y="20630515"/>
          <a:ext cx="539750" cy="963930"/>
        </a:xfrm>
        <a:prstGeom prst="rect">
          <a:avLst/>
        </a:prstGeom>
      </xdr:spPr>
    </xdr:pic>
    <xdr:clientData/>
  </xdr:twoCellAnchor>
  <xdr:twoCellAnchor>
    <xdr:from>
      <xdr:col>4</xdr:col>
      <xdr:colOff>474345</xdr:colOff>
      <xdr:row>14</xdr:row>
      <xdr:rowOff>278130</xdr:rowOff>
    </xdr:from>
    <xdr:to>
      <xdr:col>4</xdr:col>
      <xdr:colOff>1399540</xdr:colOff>
      <xdr:row>14</xdr:row>
      <xdr:rowOff>1108710</xdr:rowOff>
    </xdr:to>
    <xdr:pic>
      <xdr:nvPicPr>
        <xdr:cNvPr id="57" name="ID_1D9CAF79BC194F91BAE1731AD3653D6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328535" y="19292570"/>
          <a:ext cx="925195" cy="830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756920</xdr:colOff>
      <xdr:row>15</xdr:row>
      <xdr:rowOff>224790</xdr:rowOff>
    </xdr:from>
    <xdr:to>
      <xdr:col>4</xdr:col>
      <xdr:colOff>1238885</xdr:colOff>
      <xdr:row>15</xdr:row>
      <xdr:rowOff>1070610</xdr:rowOff>
    </xdr:to>
    <xdr:pic>
      <xdr:nvPicPr>
        <xdr:cNvPr id="58" name="ID_816ACA88DC434809931FBB65C9BA990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611110" y="20661630"/>
          <a:ext cx="481965" cy="845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632460</xdr:colOff>
      <xdr:row>17</xdr:row>
      <xdr:rowOff>137160</xdr:rowOff>
    </xdr:from>
    <xdr:to>
      <xdr:col>4</xdr:col>
      <xdr:colOff>1394460</xdr:colOff>
      <xdr:row>17</xdr:row>
      <xdr:rowOff>1356360</xdr:rowOff>
    </xdr:to>
    <xdr:pic>
      <xdr:nvPicPr>
        <xdr:cNvPr id="22" name="ID_83D8B4D50FF54369966E27586C9DAEA6" descr="/Users/skevin7/Library/Containers/com.kingsoft.wpsoffice.mac/Data/tmp/photoeditapp/20250115115459/temp.pngtemp"/>
        <xdr:cNvPicPr>
          <a:picLocks noChangeAspect="1"/>
        </xdr:cNvPicPr>
      </xdr:nvPicPr>
      <xdr:blipFill>
        <a:blip r:embed="rId12"/>
        <a:srcRect l="11504" t="8588" r="11062" b="10629"/>
        <a:stretch>
          <a:fillRect/>
        </a:stretch>
      </xdr:blipFill>
      <xdr:spPr>
        <a:xfrm>
          <a:off x="7486650" y="23418800"/>
          <a:ext cx="762000" cy="121920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4</xdr:col>
      <xdr:colOff>557530</xdr:colOff>
      <xdr:row>18</xdr:row>
      <xdr:rowOff>37465</xdr:rowOff>
    </xdr:from>
    <xdr:to>
      <xdr:col>4</xdr:col>
      <xdr:colOff>1459230</xdr:colOff>
      <xdr:row>19</xdr:row>
      <xdr:rowOff>647700</xdr:rowOff>
    </xdr:to>
    <xdr:pic>
      <xdr:nvPicPr>
        <xdr:cNvPr id="24" name="ID_81C24627D44841B287FC349E1ED72A8E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411720" y="24805005"/>
          <a:ext cx="901700" cy="1689735"/>
        </a:xfrm>
        <a:prstGeom prst="rect">
          <a:avLst/>
        </a:prstGeom>
      </xdr:spPr>
    </xdr:pic>
    <xdr:clientData/>
  </xdr:twoCellAnchor>
  <xdr:twoCellAnchor>
    <xdr:from>
      <xdr:col>4</xdr:col>
      <xdr:colOff>654685</xdr:colOff>
      <xdr:row>4</xdr:row>
      <xdr:rowOff>170180</xdr:rowOff>
    </xdr:from>
    <xdr:to>
      <xdr:col>4</xdr:col>
      <xdr:colOff>1524000</xdr:colOff>
      <xdr:row>4</xdr:row>
      <xdr:rowOff>1307465</xdr:rowOff>
    </xdr:to>
    <xdr:pic>
      <xdr:nvPicPr>
        <xdr:cNvPr id="19" name="ID_EA6B7578001B4A6FB184F93F0B484BB1" descr="/Users/skevin7/Library/Containers/com.kingsoft.wpsoffice.mac/Data/tmp/photoeditapp/20250115115810/temp.pngtemp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508875" y="5288280"/>
          <a:ext cx="869315" cy="1137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890270</xdr:colOff>
      <xdr:row>2</xdr:row>
      <xdr:rowOff>57785</xdr:rowOff>
    </xdr:from>
    <xdr:to>
      <xdr:col>4</xdr:col>
      <xdr:colOff>1929130</xdr:colOff>
      <xdr:row>2</xdr:row>
      <xdr:rowOff>1328420</xdr:rowOff>
    </xdr:to>
    <xdr:pic>
      <xdr:nvPicPr>
        <xdr:cNvPr id="47" name="ID_3DABF4CE24B346C1A89574ED7B801143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744460" y="2153285"/>
          <a:ext cx="1038860" cy="1270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888365</xdr:colOff>
      <xdr:row>3</xdr:row>
      <xdr:rowOff>194310</xdr:rowOff>
    </xdr:from>
    <xdr:to>
      <xdr:col>4</xdr:col>
      <xdr:colOff>1839595</xdr:colOff>
      <xdr:row>3</xdr:row>
      <xdr:rowOff>1314450</xdr:rowOff>
    </xdr:to>
    <xdr:pic>
      <xdr:nvPicPr>
        <xdr:cNvPr id="35" name="ID_09526EC67A794CB2B7712B9349D950CE" descr="/Users/skevin7/Library/Containers/com.kingsoft.wpsoffice.mac/Data/tmp/photoeditapp/20250115115839/temp.pngtemp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742555" y="3801110"/>
          <a:ext cx="951230" cy="1120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884555</xdr:colOff>
      <xdr:row>5</xdr:row>
      <xdr:rowOff>306705</xdr:rowOff>
    </xdr:from>
    <xdr:to>
      <xdr:col>4</xdr:col>
      <xdr:colOff>1842770</xdr:colOff>
      <xdr:row>5</xdr:row>
      <xdr:rowOff>1400175</xdr:rowOff>
    </xdr:to>
    <xdr:pic>
      <xdr:nvPicPr>
        <xdr:cNvPr id="36" name="ID_761019C8CE9A476F8A383E0A4CA3D516" descr="/Users/skevin7/Library/Containers/com.kingsoft.wpsoffice.mac/Data/tmp/photoeditapp/20250115115740/temp.pngtemp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7738745" y="6936105"/>
          <a:ext cx="958215" cy="1093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1073150</xdr:colOff>
      <xdr:row>7</xdr:row>
      <xdr:rowOff>125730</xdr:rowOff>
    </xdr:from>
    <xdr:to>
      <xdr:col>4</xdr:col>
      <xdr:colOff>1654810</xdr:colOff>
      <xdr:row>7</xdr:row>
      <xdr:rowOff>971550</xdr:rowOff>
    </xdr:to>
    <xdr:pic>
      <xdr:nvPicPr>
        <xdr:cNvPr id="51" name="ID_CB860C1C037C4435A0EBC6EAE0B253FA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927340" y="9833610"/>
          <a:ext cx="581660" cy="845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1019810</xdr:colOff>
      <xdr:row>8</xdr:row>
      <xdr:rowOff>304800</xdr:rowOff>
    </xdr:from>
    <xdr:to>
      <xdr:col>4</xdr:col>
      <xdr:colOff>1708150</xdr:colOff>
      <xdr:row>8</xdr:row>
      <xdr:rowOff>1157605</xdr:rowOff>
    </xdr:to>
    <xdr:pic>
      <xdr:nvPicPr>
        <xdr:cNvPr id="54" name="ID_BC0CE41C7582467CB4B3A14CC65EC30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874000" y="11104880"/>
          <a:ext cx="688340" cy="852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1018540</xdr:colOff>
      <xdr:row>9</xdr:row>
      <xdr:rowOff>22860</xdr:rowOff>
    </xdr:from>
    <xdr:to>
      <xdr:col>4</xdr:col>
      <xdr:colOff>1708785</xdr:colOff>
      <xdr:row>9</xdr:row>
      <xdr:rowOff>937260</xdr:rowOff>
    </xdr:to>
    <xdr:pic>
      <xdr:nvPicPr>
        <xdr:cNvPr id="20" name="ID_B2154F665A3E40CC9AC2466A526E0037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7872730" y="12285980"/>
          <a:ext cx="69024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916940</xdr:colOff>
      <xdr:row>10</xdr:row>
      <xdr:rowOff>116205</xdr:rowOff>
    </xdr:from>
    <xdr:to>
      <xdr:col>4</xdr:col>
      <xdr:colOff>1811020</xdr:colOff>
      <xdr:row>10</xdr:row>
      <xdr:rowOff>1270000</xdr:rowOff>
    </xdr:to>
    <xdr:pic>
      <xdr:nvPicPr>
        <xdr:cNvPr id="37" name="ID_2880D63321A34CC3A742B62BDF884BCD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771130" y="13336905"/>
          <a:ext cx="894080" cy="1153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911860</xdr:colOff>
      <xdr:row>11</xdr:row>
      <xdr:rowOff>192405</xdr:rowOff>
    </xdr:from>
    <xdr:to>
      <xdr:col>4</xdr:col>
      <xdr:colOff>1815465</xdr:colOff>
      <xdr:row>11</xdr:row>
      <xdr:rowOff>1118235</xdr:rowOff>
    </xdr:to>
    <xdr:pic>
      <xdr:nvPicPr>
        <xdr:cNvPr id="38" name="ID_B8B0DFE97290489E915C85C24271D5D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7766050" y="14797405"/>
          <a:ext cx="903605" cy="925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894715</xdr:colOff>
      <xdr:row>12</xdr:row>
      <xdr:rowOff>124460</xdr:rowOff>
    </xdr:from>
    <xdr:to>
      <xdr:col>4</xdr:col>
      <xdr:colOff>1833245</xdr:colOff>
      <xdr:row>12</xdr:row>
      <xdr:rowOff>1337945</xdr:rowOff>
    </xdr:to>
    <xdr:pic>
      <xdr:nvPicPr>
        <xdr:cNvPr id="21" name="ID_12EE38E2C3384AB4A6C6C35F62A169F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7748905" y="16037560"/>
          <a:ext cx="938530" cy="1213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883920</xdr:colOff>
      <xdr:row>13</xdr:row>
      <xdr:rowOff>256540</xdr:rowOff>
    </xdr:from>
    <xdr:to>
      <xdr:col>4</xdr:col>
      <xdr:colOff>1844040</xdr:colOff>
      <xdr:row>13</xdr:row>
      <xdr:rowOff>1388745</xdr:rowOff>
    </xdr:to>
    <xdr:pic>
      <xdr:nvPicPr>
        <xdr:cNvPr id="48" name="ID_6EACE8651C944DFD934F27620F6813F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7738110" y="17632680"/>
          <a:ext cx="960120" cy="1132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666750</xdr:colOff>
      <xdr:row>16</xdr:row>
      <xdr:rowOff>120650</xdr:rowOff>
    </xdr:from>
    <xdr:to>
      <xdr:col>4</xdr:col>
      <xdr:colOff>2061210</xdr:colOff>
      <xdr:row>16</xdr:row>
      <xdr:rowOff>1296670</xdr:rowOff>
    </xdr:to>
    <xdr:pic>
      <xdr:nvPicPr>
        <xdr:cNvPr id="32" name="ID_FDD58F2BE26B4CB5860B4127CC6A60F7" descr="/Users/skevin7/Library/Containers/com.kingsoft.wpsoffice.mac/Data/tmp/photoeditapp/20250115115535/temp.pngtemp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7520940" y="21979890"/>
          <a:ext cx="1394460" cy="11760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278130</xdr:colOff>
      <xdr:row>3</xdr:row>
      <xdr:rowOff>48260</xdr:rowOff>
    </xdr:from>
    <xdr:to>
      <xdr:col>4</xdr:col>
      <xdr:colOff>698500</xdr:colOff>
      <xdr:row>3</xdr:row>
      <xdr:rowOff>478155</xdr:rowOff>
    </xdr:to>
    <xdr:pic>
      <xdr:nvPicPr>
        <xdr:cNvPr id="2" name="attachment-1659321252697-87c162f3493cd93b" descr="attachment-1659321252697-87c162f3493cd93b"/>
        <xdr:cNvPicPr/>
      </xdr:nvPicPr>
      <xdr:blipFill>
        <a:blip r:embed="rId1"/>
        <a:stretch>
          <a:fillRect/>
        </a:stretch>
      </xdr:blipFill>
      <xdr:spPr>
        <a:xfrm>
          <a:off x="5990590" y="1572260"/>
          <a:ext cx="420370" cy="429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318770</xdr:colOff>
      <xdr:row>8</xdr:row>
      <xdr:rowOff>73660</xdr:rowOff>
    </xdr:from>
    <xdr:to>
      <xdr:col>4</xdr:col>
      <xdr:colOff>657860</xdr:colOff>
      <xdr:row>8</xdr:row>
      <xdr:rowOff>445135</xdr:rowOff>
    </xdr:to>
    <xdr:pic>
      <xdr:nvPicPr>
        <xdr:cNvPr id="4" name="图片 5" descr="167739373362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031230" y="4328160"/>
          <a:ext cx="339090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293370</xdr:colOff>
      <xdr:row>6</xdr:row>
      <xdr:rowOff>81915</xdr:rowOff>
    </xdr:from>
    <xdr:to>
      <xdr:col>4</xdr:col>
      <xdr:colOff>610870</xdr:colOff>
      <xdr:row>6</xdr:row>
      <xdr:rowOff>487045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05830" y="3244215"/>
          <a:ext cx="317500" cy="405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278130</xdr:colOff>
      <xdr:row>10</xdr:row>
      <xdr:rowOff>82550</xdr:rowOff>
    </xdr:from>
    <xdr:to>
      <xdr:col>4</xdr:col>
      <xdr:colOff>630555</xdr:colOff>
      <xdr:row>10</xdr:row>
      <xdr:rowOff>480695</xdr:rowOff>
    </xdr:to>
    <xdr:pic>
      <xdr:nvPicPr>
        <xdr:cNvPr id="14" name="图片 1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990590" y="5429250"/>
          <a:ext cx="352425" cy="398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211455</xdr:colOff>
      <xdr:row>4</xdr:row>
      <xdr:rowOff>54610</xdr:rowOff>
    </xdr:from>
    <xdr:to>
      <xdr:col>4</xdr:col>
      <xdr:colOff>641350</xdr:colOff>
      <xdr:row>4</xdr:row>
      <xdr:rowOff>474345</xdr:rowOff>
    </xdr:to>
    <xdr:pic>
      <xdr:nvPicPr>
        <xdr:cNvPr id="15" name="图片 1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923915" y="2124710"/>
          <a:ext cx="429895" cy="419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187325</xdr:colOff>
      <xdr:row>7</xdr:row>
      <xdr:rowOff>41275</xdr:rowOff>
    </xdr:from>
    <xdr:to>
      <xdr:col>4</xdr:col>
      <xdr:colOff>668020</xdr:colOff>
      <xdr:row>7</xdr:row>
      <xdr:rowOff>446405</xdr:rowOff>
    </xdr:to>
    <xdr:pic>
      <xdr:nvPicPr>
        <xdr:cNvPr id="16" name="图片 1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899785" y="3749675"/>
          <a:ext cx="480695" cy="405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200660</xdr:colOff>
      <xdr:row>9</xdr:row>
      <xdr:rowOff>24765</xdr:rowOff>
    </xdr:from>
    <xdr:to>
      <xdr:col>4</xdr:col>
      <xdr:colOff>596900</xdr:colOff>
      <xdr:row>9</xdr:row>
      <xdr:rowOff>448310</xdr:rowOff>
    </xdr:to>
    <xdr:pic>
      <xdr:nvPicPr>
        <xdr:cNvPr id="17" name="图片 1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913120" y="4825365"/>
          <a:ext cx="396240" cy="423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314960</xdr:colOff>
      <xdr:row>5</xdr:row>
      <xdr:rowOff>71755</xdr:rowOff>
    </xdr:from>
    <xdr:to>
      <xdr:col>4</xdr:col>
      <xdr:colOff>662305</xdr:colOff>
      <xdr:row>5</xdr:row>
      <xdr:rowOff>452755</xdr:rowOff>
    </xdr:to>
    <xdr:pic>
      <xdr:nvPicPr>
        <xdr:cNvPr id="18" name="图片 1" descr="167739368950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27420" y="2687955"/>
          <a:ext cx="347345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239395</xdr:colOff>
      <xdr:row>0</xdr:row>
      <xdr:rowOff>39370</xdr:rowOff>
    </xdr:from>
    <xdr:to>
      <xdr:col>1</xdr:col>
      <xdr:colOff>2025015</xdr:colOff>
      <xdr:row>0</xdr:row>
      <xdr:rowOff>390525</xdr:rowOff>
    </xdr:to>
    <xdr:pic>
      <xdr:nvPicPr>
        <xdr:cNvPr id="5" name="图片 4" descr="微果1"/>
        <xdr:cNvPicPr>
          <a:picLocks noChangeAspect="1"/>
        </xdr:cNvPicPr>
      </xdr:nvPicPr>
      <xdr:blipFill>
        <a:blip r:embed="rId9"/>
        <a:srcRect l="10731" t="37940" r="10247" b="35583"/>
        <a:stretch>
          <a:fillRect/>
        </a:stretch>
      </xdr:blipFill>
      <xdr:spPr>
        <a:xfrm>
          <a:off x="239395" y="39370"/>
          <a:ext cx="2547620" cy="3511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16</xdr:col>
      <xdr:colOff>30480</xdr:colOff>
      <xdr:row>3</xdr:row>
      <xdr:rowOff>67945</xdr:rowOff>
    </xdr:from>
    <xdr:to>
      <xdr:col>25</xdr:col>
      <xdr:colOff>59055</xdr:colOff>
      <xdr:row>24</xdr:row>
      <xdr:rowOff>146685</xdr:rowOff>
    </xdr:to>
    <xdr:pic>
      <xdr:nvPicPr>
        <xdr:cNvPr id="42" name="图片 4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291685" y="1960245"/>
          <a:ext cx="6200775" cy="3812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175895</xdr:colOff>
      <xdr:row>0</xdr:row>
      <xdr:rowOff>7620</xdr:rowOff>
    </xdr:from>
    <xdr:to>
      <xdr:col>1</xdr:col>
      <xdr:colOff>245745</xdr:colOff>
      <xdr:row>0</xdr:row>
      <xdr:rowOff>664845</xdr:rowOff>
    </xdr:to>
    <xdr:pic>
      <xdr:nvPicPr>
        <xdr:cNvPr id="2" name="图片 1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5895" y="7620"/>
          <a:ext cx="1001395" cy="6572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0253086336.html#switch-sku" TargetMode="External"/><Relationship Id="rId8" Type="http://schemas.openxmlformats.org/officeDocument/2006/relationships/hyperlink" Target="https://item.jd.com/100191615421.html#switch-sku" TargetMode="External"/><Relationship Id="rId7" Type="http://schemas.openxmlformats.org/officeDocument/2006/relationships/hyperlink" Target="https://item.jd.com/100138289886.html#crumb-wrap" TargetMode="External"/><Relationship Id="rId6" Type="http://schemas.openxmlformats.org/officeDocument/2006/relationships/hyperlink" Target="https://item.jd.com/100154514647.html#crumb-wrap" TargetMode="External"/><Relationship Id="rId5" Type="http://schemas.openxmlformats.org/officeDocument/2006/relationships/hyperlink" Target="https://item.jd.com/100118543163.html#crumb-wrap" TargetMode="External"/><Relationship Id="rId4" Type="http://schemas.openxmlformats.org/officeDocument/2006/relationships/hyperlink" Target="https://item.jd.com/100142125186.html#crumb-wrap" TargetMode="External"/><Relationship Id="rId3" Type="http://schemas.openxmlformats.org/officeDocument/2006/relationships/vmlDrawing" Target="../drawings/vmlDrawing1.vml"/><Relationship Id="rId23" Type="http://schemas.openxmlformats.org/officeDocument/2006/relationships/hyperlink" Target="https://item.jd.com/100268924120.html#switch-sku" TargetMode="External"/><Relationship Id="rId22" Type="http://schemas.openxmlformats.org/officeDocument/2006/relationships/hyperlink" Target="https://item.jd.com/100268924098.html#switch-sku" TargetMode="External"/><Relationship Id="rId21" Type="http://schemas.openxmlformats.org/officeDocument/2006/relationships/hyperlink" Target="https://item.jd.com/10138337456447.html" TargetMode="External"/><Relationship Id="rId20" Type="http://schemas.openxmlformats.org/officeDocument/2006/relationships/hyperlink" Target="https://item.jd.com/100206913479.html#switch-sku" TargetMode="External"/><Relationship Id="rId2" Type="http://schemas.openxmlformats.org/officeDocument/2006/relationships/drawing" Target="../drawings/drawing1.xml"/><Relationship Id="rId19" Type="http://schemas.openxmlformats.org/officeDocument/2006/relationships/hyperlink" Target="https://item.jd.com/100206913465.html#switch-sku" TargetMode="External"/><Relationship Id="rId18" Type="http://schemas.openxmlformats.org/officeDocument/2006/relationships/hyperlink" Target="https://item.jd.com/100195367502.html#crumb-wrap" TargetMode="External"/><Relationship Id="rId17" Type="http://schemas.openxmlformats.org/officeDocument/2006/relationships/hyperlink" Target="https://item.jd.com/100152929703.html" TargetMode="External"/><Relationship Id="rId16" Type="http://schemas.openxmlformats.org/officeDocument/2006/relationships/hyperlink" Target="https://item.jd.com/100262001304.html#switch-sku" TargetMode="External"/><Relationship Id="rId15" Type="http://schemas.openxmlformats.org/officeDocument/2006/relationships/hyperlink" Target="https://item.jd.com/100262001260.html" TargetMode="External"/><Relationship Id="rId14" Type="http://schemas.openxmlformats.org/officeDocument/2006/relationships/hyperlink" Target="https://item.jd.com/100196701750.html#crumb-wrap" TargetMode="External"/><Relationship Id="rId13" Type="http://schemas.openxmlformats.org/officeDocument/2006/relationships/hyperlink" Target="https://item.jd.com/100192262512.html#crumb-wrap" TargetMode="External"/><Relationship Id="rId12" Type="http://schemas.openxmlformats.org/officeDocument/2006/relationships/hyperlink" Target="https://item.jd.com/10169870713825.html#switch-sku" TargetMode="External"/><Relationship Id="rId11" Type="http://schemas.openxmlformats.org/officeDocument/2006/relationships/hyperlink" Target="https://item.jd.com/10106490473200.html" TargetMode="External"/><Relationship Id="rId10" Type="http://schemas.openxmlformats.org/officeDocument/2006/relationships/hyperlink" Target="https://item.jd.com/100096220941.html#crumb-wrap" TargetMode="External"/><Relationship Id="rId1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0237450578.html#switch-sku" TargetMode="External"/><Relationship Id="rId8" Type="http://schemas.openxmlformats.org/officeDocument/2006/relationships/hyperlink" Target="https://item.jd.com/100154395528.html" TargetMode="External"/><Relationship Id="rId7" Type="http://schemas.openxmlformats.org/officeDocument/2006/relationships/hyperlink" Target="https://item.jd.com/100239580542.html" TargetMode="External"/><Relationship Id="rId6" Type="http://schemas.openxmlformats.org/officeDocument/2006/relationships/hyperlink" Target="https://item.jd.com/10136250729910.html#crumb-wrap" TargetMode="External"/><Relationship Id="rId5" Type="http://schemas.openxmlformats.org/officeDocument/2006/relationships/hyperlink" Target="https://item.jd.com/10025672161205.html#crumb-wrap" TargetMode="External"/><Relationship Id="rId4" Type="http://schemas.openxmlformats.org/officeDocument/2006/relationships/hyperlink" Target="https://item.jd.com/8049254.html" TargetMode="External"/><Relationship Id="rId3" Type="http://schemas.openxmlformats.org/officeDocument/2006/relationships/vmlDrawing" Target="../drawings/vmlDrawing7.vml"/><Relationship Id="rId25" Type="http://schemas.openxmlformats.org/officeDocument/2006/relationships/hyperlink" Target="https://item.jd.com/100043356594.html" TargetMode="External"/><Relationship Id="rId24" Type="http://schemas.openxmlformats.org/officeDocument/2006/relationships/hyperlink" Target="https://item.jd.com/10160773465461.html" TargetMode="External"/><Relationship Id="rId23" Type="http://schemas.openxmlformats.org/officeDocument/2006/relationships/hyperlink" Target="https://item.jd.com/100030657731.html#crumb-wrap" TargetMode="External"/><Relationship Id="rId22" Type="http://schemas.openxmlformats.org/officeDocument/2006/relationships/hyperlink" Target="https://item.jd.com/100030478982.html#crumb-wrap%23crumb-wrap" TargetMode="External"/><Relationship Id="rId21" Type="http://schemas.openxmlformats.org/officeDocument/2006/relationships/hyperlink" Target="https://item.jd.com/100237450630.html#switch-sku%23switch-sku" TargetMode="External"/><Relationship Id="rId20" Type="http://schemas.openxmlformats.org/officeDocument/2006/relationships/hyperlink" Target="https://item.jd.com/100080303621.html" TargetMode="External"/><Relationship Id="rId2" Type="http://schemas.openxmlformats.org/officeDocument/2006/relationships/drawing" Target="../drawings/drawing10.xml"/><Relationship Id="rId19" Type="http://schemas.openxmlformats.org/officeDocument/2006/relationships/hyperlink" Target="https://item.jd.com/100235322264.html" TargetMode="External"/><Relationship Id="rId18" Type="http://schemas.openxmlformats.org/officeDocument/2006/relationships/hyperlink" Target="https://item.jd.com/100215335170.html" TargetMode="External"/><Relationship Id="rId17" Type="http://schemas.openxmlformats.org/officeDocument/2006/relationships/hyperlink" Target="https://item.jd.com/100215335172.html" TargetMode="External"/><Relationship Id="rId16" Type="http://schemas.openxmlformats.org/officeDocument/2006/relationships/hyperlink" Target="https://item.jd.com/100215335168.html" TargetMode="External"/><Relationship Id="rId15" Type="http://schemas.openxmlformats.org/officeDocument/2006/relationships/hyperlink" Target="https://item.jd.com/100072384156.html#crumb-wrap" TargetMode="External"/><Relationship Id="rId14" Type="http://schemas.openxmlformats.org/officeDocument/2006/relationships/hyperlink" Target="https://item.jd.com/100136392573.html#crumb-wrap%23crumb-wrap" TargetMode="External"/><Relationship Id="rId13" Type="http://schemas.openxmlformats.org/officeDocument/2006/relationships/hyperlink" Target="https://item.jd.com/100161348222.html" TargetMode="External"/><Relationship Id="rId12" Type="http://schemas.openxmlformats.org/officeDocument/2006/relationships/hyperlink" Target="https://item.jd.com/100237450628.html" TargetMode="External"/><Relationship Id="rId11" Type="http://schemas.openxmlformats.org/officeDocument/2006/relationships/hyperlink" Target="https://item.jd.com/100182087249.html#switch-sku" TargetMode="External"/><Relationship Id="rId10" Type="http://schemas.openxmlformats.org/officeDocument/2006/relationships/hyperlink" Target="https://item.jd.com/100095193957.html" TargetMode="External"/><Relationship Id="rId1" Type="http://schemas.openxmlformats.org/officeDocument/2006/relationships/comments" Target="../comments7.xml"/></Relationships>
</file>

<file path=xl/worksheets/_rels/sheet11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0122053405.html" TargetMode="External"/><Relationship Id="rId8" Type="http://schemas.openxmlformats.org/officeDocument/2006/relationships/hyperlink" Target="https://item.jd.com/100147394038.html#crumb-wrap" TargetMode="External"/><Relationship Id="rId7" Type="http://schemas.openxmlformats.org/officeDocument/2006/relationships/hyperlink" Target="https://item.jd.com/100118600455.html" TargetMode="External"/><Relationship Id="rId6" Type="http://schemas.openxmlformats.org/officeDocument/2006/relationships/hyperlink" Target="https://item.jd.com/10047362786023.html" TargetMode="External"/><Relationship Id="rId5" Type="http://schemas.openxmlformats.org/officeDocument/2006/relationships/hyperlink" Target="https://item.jd.com/100059049863.html" TargetMode="External"/><Relationship Id="rId4" Type="http://schemas.openxmlformats.org/officeDocument/2006/relationships/hyperlink" Target="https://item.jd.com/100043835666.html" TargetMode="External"/><Relationship Id="rId3" Type="http://schemas.openxmlformats.org/officeDocument/2006/relationships/hyperlink" Target="https://item.jd.com/10094527851006.html" TargetMode="External"/><Relationship Id="rId2" Type="http://schemas.openxmlformats.org/officeDocument/2006/relationships/hyperlink" Target="https://item.jd.com/100075407749.html" TargetMode="External"/><Relationship Id="rId17" Type="http://schemas.openxmlformats.org/officeDocument/2006/relationships/hyperlink" Target="https://item.jd.com/100298295630.html" TargetMode="External"/><Relationship Id="rId16" Type="http://schemas.openxmlformats.org/officeDocument/2006/relationships/hyperlink" Target="https://item.jd.com/100226823837.html" TargetMode="External"/><Relationship Id="rId15" Type="http://schemas.openxmlformats.org/officeDocument/2006/relationships/hyperlink" Target="https://item.jd.com/100155255391.html" TargetMode="External"/><Relationship Id="rId14" Type="http://schemas.openxmlformats.org/officeDocument/2006/relationships/hyperlink" Target="https://item.jd.com/100207778663.html#switch-sku" TargetMode="External"/><Relationship Id="rId13" Type="http://schemas.openxmlformats.org/officeDocument/2006/relationships/hyperlink" Target="https://item.jd.com/100264075268.html" TargetMode="External"/><Relationship Id="rId12" Type="http://schemas.openxmlformats.org/officeDocument/2006/relationships/hyperlink" Target="https://item.jd.com/100257289084.html" TargetMode="External"/><Relationship Id="rId11" Type="http://schemas.openxmlformats.org/officeDocument/2006/relationships/hyperlink" Target="https://item.jd.com/100273112050.html#switch-sku" TargetMode="External"/><Relationship Id="rId10" Type="http://schemas.openxmlformats.org/officeDocument/2006/relationships/hyperlink" Target="https://item.jd.com/100257041528.html" TargetMode="External"/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135107138647.html" TargetMode="External"/><Relationship Id="rId8" Type="http://schemas.openxmlformats.org/officeDocument/2006/relationships/hyperlink" Target="https://item.jd.com/100117508017.html" TargetMode="External"/><Relationship Id="rId7" Type="http://schemas.openxmlformats.org/officeDocument/2006/relationships/hyperlink" Target="https://item.jd.com/100106445948.html" TargetMode="External"/><Relationship Id="rId6" Type="http://schemas.openxmlformats.org/officeDocument/2006/relationships/hyperlink" Target="https://item.jd.com/100119706056.html#crumb-wrap" TargetMode="External"/><Relationship Id="rId5" Type="http://schemas.openxmlformats.org/officeDocument/2006/relationships/hyperlink" Target="https://item.jd.com/10065093857159.html" TargetMode="External"/><Relationship Id="rId4" Type="http://schemas.openxmlformats.org/officeDocument/2006/relationships/hyperlink" Target="https://item.jd.com/100069499490.html" TargetMode="External"/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12.xml"/><Relationship Id="rId11" Type="http://schemas.openxmlformats.org/officeDocument/2006/relationships/hyperlink" Target="https://item.jd.com/100094735237.html" TargetMode="External"/><Relationship Id="rId10" Type="http://schemas.openxmlformats.org/officeDocument/2006/relationships/hyperlink" Target="https://item.jd.com/10159650955365.html" TargetMode="External"/><Relationship Id="rId1" Type="http://schemas.openxmlformats.org/officeDocument/2006/relationships/comments" Target="../comments8.xml"/></Relationships>
</file>

<file path=xl/worksheets/_rels/sheet13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025420302374.html" TargetMode="External"/><Relationship Id="rId8" Type="http://schemas.openxmlformats.org/officeDocument/2006/relationships/hyperlink" Target="https://item.jd.com/100028908704.html" TargetMode="External"/><Relationship Id="rId7" Type="http://schemas.openxmlformats.org/officeDocument/2006/relationships/hyperlink" Target="https://item.jd.com/100048685949.html" TargetMode="External"/><Relationship Id="rId6" Type="http://schemas.openxmlformats.org/officeDocument/2006/relationships/hyperlink" Target="https://item.jd.com/100048718897.html" TargetMode="External"/><Relationship Id="rId5" Type="http://schemas.openxmlformats.org/officeDocument/2006/relationships/hyperlink" Target="https://item.jd.com/10033463379677.html" TargetMode="External"/><Relationship Id="rId4" Type="http://schemas.openxmlformats.org/officeDocument/2006/relationships/hyperlink" Target="https://item.jd.com/1539080141.html" TargetMode="External"/><Relationship Id="rId32" Type="http://schemas.openxmlformats.org/officeDocument/2006/relationships/hyperlink" Target="https://item.jd.com/10134629281761.html" TargetMode="External"/><Relationship Id="rId31" Type="http://schemas.openxmlformats.org/officeDocument/2006/relationships/hyperlink" Target="https://item.jd.com/10116230849045.html" TargetMode="External"/><Relationship Id="rId30" Type="http://schemas.openxmlformats.org/officeDocument/2006/relationships/hyperlink" Target="https://item.jd.com/100080788892.html" TargetMode="External"/><Relationship Id="rId3" Type="http://schemas.openxmlformats.org/officeDocument/2006/relationships/vmlDrawing" Target="../drawings/vmlDrawing9.vml"/><Relationship Id="rId29" Type="http://schemas.openxmlformats.org/officeDocument/2006/relationships/hyperlink" Target="https://item.jd.com/100018788223.html" TargetMode="External"/><Relationship Id="rId28" Type="http://schemas.openxmlformats.org/officeDocument/2006/relationships/hyperlink" Target="https://item.jd.com/10073142509681.html" TargetMode="External"/><Relationship Id="rId27" Type="http://schemas.openxmlformats.org/officeDocument/2006/relationships/hyperlink" Target="https://item.jd.com/1539096033.html" TargetMode="External"/><Relationship Id="rId26" Type="http://schemas.openxmlformats.org/officeDocument/2006/relationships/hyperlink" Target="https://item.jd.com/10092503873194.html" TargetMode="External"/><Relationship Id="rId25" Type="http://schemas.openxmlformats.org/officeDocument/2006/relationships/hyperlink" Target="https://item.jd.com/10074942063084.html" TargetMode="External"/><Relationship Id="rId24" Type="http://schemas.openxmlformats.org/officeDocument/2006/relationships/hyperlink" Target="https://item.jd.com/10104262449382.html" TargetMode="External"/><Relationship Id="rId23" Type="http://schemas.openxmlformats.org/officeDocument/2006/relationships/hyperlink" Target="https://item.jd.com/10102817185656.html#crumb-wrap" TargetMode="External"/><Relationship Id="rId22" Type="http://schemas.openxmlformats.org/officeDocument/2006/relationships/hyperlink" Target="https://item.jd.com/10077783041575.html#crumb-wrap" TargetMode="External"/><Relationship Id="rId21" Type="http://schemas.openxmlformats.org/officeDocument/2006/relationships/hyperlink" Target="https://item.jd.com/10077783041576.html" TargetMode="External"/><Relationship Id="rId20" Type="http://schemas.openxmlformats.org/officeDocument/2006/relationships/hyperlink" Target="https://item.jd.com/100007813481.html" TargetMode="External"/><Relationship Id="rId2" Type="http://schemas.openxmlformats.org/officeDocument/2006/relationships/drawing" Target="../drawings/drawing13.xml"/><Relationship Id="rId19" Type="http://schemas.openxmlformats.org/officeDocument/2006/relationships/hyperlink" Target="https://item.jd.com/100048685915.html" TargetMode="External"/><Relationship Id="rId18" Type="http://schemas.openxmlformats.org/officeDocument/2006/relationships/hyperlink" Target="https://item.jd.com/10097239820376.html" TargetMode="External"/><Relationship Id="rId17" Type="http://schemas.openxmlformats.org/officeDocument/2006/relationships/hyperlink" Target="https://item.jd.com/12208619964.html" TargetMode="External"/><Relationship Id="rId16" Type="http://schemas.openxmlformats.org/officeDocument/2006/relationships/hyperlink" Target="https://item.jd.com/10085939754790.html#crumb-wrap" TargetMode="External"/><Relationship Id="rId15" Type="http://schemas.openxmlformats.org/officeDocument/2006/relationships/hyperlink" Target="https://item.jd.com/10085970874984.html" TargetMode="External"/><Relationship Id="rId14" Type="http://schemas.openxmlformats.org/officeDocument/2006/relationships/hyperlink" Target="https://item.jd.com/65354018199.html" TargetMode="External"/><Relationship Id="rId13" Type="http://schemas.openxmlformats.org/officeDocument/2006/relationships/hyperlink" Target="https://item.jd.com/10065666447116.html" TargetMode="External"/><Relationship Id="rId12" Type="http://schemas.openxmlformats.org/officeDocument/2006/relationships/hyperlink" Target="https://item.jd.com/65097208196.html" TargetMode="External"/><Relationship Id="rId11" Type="http://schemas.openxmlformats.org/officeDocument/2006/relationships/hyperlink" Target="https://item.jd.com/100023973340.html" TargetMode="External"/><Relationship Id="rId10" Type="http://schemas.openxmlformats.org/officeDocument/2006/relationships/hyperlink" Target="https://item.jd.com/10067240274596.html" TargetMode="External"/><Relationship Id="rId1" Type="http://schemas.openxmlformats.org/officeDocument/2006/relationships/comments" Target="../comments9.xml"/></Relationships>
</file>

<file path=xl/worksheets/_rels/sheet14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023507427578.html" TargetMode="External"/><Relationship Id="rId8" Type="http://schemas.openxmlformats.org/officeDocument/2006/relationships/hyperlink" Target="https://item.jd.com/66272433556.html" TargetMode="External"/><Relationship Id="rId7" Type="http://schemas.openxmlformats.org/officeDocument/2006/relationships/hyperlink" Target="https://item.jd.com/67704770185.html" TargetMode="External"/><Relationship Id="rId6" Type="http://schemas.openxmlformats.org/officeDocument/2006/relationships/hyperlink" Target="https://item.jd.com/10023270009802.html" TargetMode="External"/><Relationship Id="rId5" Type="http://schemas.openxmlformats.org/officeDocument/2006/relationships/hyperlink" Target="https://item.jd.com/66524906269.html" TargetMode="External"/><Relationship Id="rId4" Type="http://schemas.openxmlformats.org/officeDocument/2006/relationships/hyperlink" Target="https://item.jd.com/10027909682497.html" TargetMode="External"/><Relationship Id="rId3" Type="http://schemas.openxmlformats.org/officeDocument/2006/relationships/vmlDrawing" Target="../drawings/vmlDrawing10.vml"/><Relationship Id="rId22" Type="http://schemas.openxmlformats.org/officeDocument/2006/relationships/hyperlink" Target="https://item.jd.com/10142453711507.html" TargetMode="External"/><Relationship Id="rId21" Type="http://schemas.openxmlformats.org/officeDocument/2006/relationships/hyperlink" Target="https://item.jd.com/10072197502330.html" TargetMode="External"/><Relationship Id="rId20" Type="http://schemas.openxmlformats.org/officeDocument/2006/relationships/hyperlink" Target="https://item.jd.com/10097078902155.html" TargetMode="External"/><Relationship Id="rId2" Type="http://schemas.openxmlformats.org/officeDocument/2006/relationships/drawing" Target="../drawings/drawing14.xml"/><Relationship Id="rId19" Type="http://schemas.openxmlformats.org/officeDocument/2006/relationships/hyperlink" Target="https://item.jd.com/10098096524093.html" TargetMode="External"/><Relationship Id="rId18" Type="http://schemas.openxmlformats.org/officeDocument/2006/relationships/hyperlink" Target="https://item.jd.com/10091224154679.html" TargetMode="External"/><Relationship Id="rId17" Type="http://schemas.openxmlformats.org/officeDocument/2006/relationships/hyperlink" Target="https://item.jd.com/10103654862540.html" TargetMode="External"/><Relationship Id="rId16" Type="http://schemas.openxmlformats.org/officeDocument/2006/relationships/hyperlink" Target="https://item.jd.com/10086292801500.html#none" TargetMode="External"/><Relationship Id="rId15" Type="http://schemas.openxmlformats.org/officeDocument/2006/relationships/hyperlink" Target="https://item.jd.com/10097606376195.html#crumb-wrap" TargetMode="External"/><Relationship Id="rId14" Type="http://schemas.openxmlformats.org/officeDocument/2006/relationships/hyperlink" Target="https://item.jd.com/10087597209341.html" TargetMode="External"/><Relationship Id="rId13" Type="http://schemas.openxmlformats.org/officeDocument/2006/relationships/hyperlink" Target="https://item.jd.com/10101079064229.html#crumb-wrap" TargetMode="External"/><Relationship Id="rId12" Type="http://schemas.openxmlformats.org/officeDocument/2006/relationships/hyperlink" Target="https://item.jd.com/10094526798312.html" TargetMode="External"/><Relationship Id="rId11" Type="http://schemas.openxmlformats.org/officeDocument/2006/relationships/hyperlink" Target="https://item.jd.com/10098193176330.html" TargetMode="External"/><Relationship Id="rId10" Type="http://schemas.openxmlformats.org/officeDocument/2006/relationships/hyperlink" Target="https://item.jd.com/10044950662844.html" TargetMode="External"/><Relationship Id="rId1" Type="http://schemas.openxmlformats.org/officeDocument/2006/relationships/comments" Target="../comments10.xml"/></Relationships>
</file>

<file path=xl/worksheets/_rels/sheet15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035531578690.html#crumb-wrap" TargetMode="External"/><Relationship Id="rId8" Type="http://schemas.openxmlformats.org/officeDocument/2006/relationships/hyperlink" Target="https://item.jd.com/10035531578689.html#crumb-wrap" TargetMode="External"/><Relationship Id="rId7" Type="http://schemas.openxmlformats.org/officeDocument/2006/relationships/hyperlink" Target="https://item.jd.com/10035531578688.html#crumb-wrap" TargetMode="External"/><Relationship Id="rId6" Type="http://schemas.openxmlformats.org/officeDocument/2006/relationships/hyperlink" Target="https://item.jd.com/10035531578687.html#none" TargetMode="External"/><Relationship Id="rId5" Type="http://schemas.openxmlformats.org/officeDocument/2006/relationships/hyperlink" Target="https://item.jd.com/10035530580179.html#crumb-wrap" TargetMode="External"/><Relationship Id="rId4" Type="http://schemas.openxmlformats.org/officeDocument/2006/relationships/hyperlink" Target="https://item.jd.com/10035530580180.html#crumb-wrap" TargetMode="External"/><Relationship Id="rId3" Type="http://schemas.openxmlformats.org/officeDocument/2006/relationships/hyperlink" Target="https://item.jd.com/10075939360505.html" TargetMode="External"/><Relationship Id="rId2" Type="http://schemas.openxmlformats.org/officeDocument/2006/relationships/hyperlink" Target="https://item.jd.com/10069508358621.html" TargetMode="External"/><Relationship Id="rId17" Type="http://schemas.openxmlformats.org/officeDocument/2006/relationships/hyperlink" Target="https://item.jd.com/10066892413330.html#crumb-wrap" TargetMode="External"/><Relationship Id="rId16" Type="http://schemas.openxmlformats.org/officeDocument/2006/relationships/hyperlink" Target="https://item.jd.com/10021031856479.html" TargetMode="External"/><Relationship Id="rId15" Type="http://schemas.openxmlformats.org/officeDocument/2006/relationships/hyperlink" Target="https://item.jd.com/10021034759333.html" TargetMode="External"/><Relationship Id="rId14" Type="http://schemas.openxmlformats.org/officeDocument/2006/relationships/hyperlink" Target="https://item.jd.com/10110699561188.html" TargetMode="External"/><Relationship Id="rId13" Type="http://schemas.openxmlformats.org/officeDocument/2006/relationships/hyperlink" Target="https://item.jd.com/10098590744575.html#product-detail" TargetMode="External"/><Relationship Id="rId12" Type="http://schemas.openxmlformats.org/officeDocument/2006/relationships/hyperlink" Target="https://item.jd.com/10058701754270.html#product-detail" TargetMode="External"/><Relationship Id="rId11" Type="http://schemas.openxmlformats.org/officeDocument/2006/relationships/hyperlink" Target="https://item.jd.com/10044630212262.html" TargetMode="External"/><Relationship Id="rId10" Type="http://schemas.openxmlformats.org/officeDocument/2006/relationships/hyperlink" Target="https://item.jd.com/10068627474514.html" TargetMode="External"/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105108373654.html" TargetMode="External"/><Relationship Id="rId8" Type="http://schemas.openxmlformats.org/officeDocument/2006/relationships/hyperlink" Target="https://item.jd.com/10096978438054.html" TargetMode="External"/><Relationship Id="rId7" Type="http://schemas.openxmlformats.org/officeDocument/2006/relationships/hyperlink" Target="https://item.jd.com/10093631246247.html" TargetMode="External"/><Relationship Id="rId6" Type="http://schemas.openxmlformats.org/officeDocument/2006/relationships/hyperlink" Target="https://item.jd.com/100041599573.html" TargetMode="External"/><Relationship Id="rId58" Type="http://schemas.openxmlformats.org/officeDocument/2006/relationships/hyperlink" Target="https://item.jd.com/100117683371.html#crumb-wrap" TargetMode="External"/><Relationship Id="rId57" Type="http://schemas.openxmlformats.org/officeDocument/2006/relationships/hyperlink" Target="https://item.jd.com/100278341498.html" TargetMode="External"/><Relationship Id="rId56" Type="http://schemas.openxmlformats.org/officeDocument/2006/relationships/hyperlink" Target="https://item.jd.com/10099560765810.html#switch-sku" TargetMode="External"/><Relationship Id="rId55" Type="http://schemas.openxmlformats.org/officeDocument/2006/relationships/hyperlink" Target="https://item.jd.com/100239888808.html#switch-sku" TargetMode="External"/><Relationship Id="rId54" Type="http://schemas.openxmlformats.org/officeDocument/2006/relationships/hyperlink" Target="https://item.jd.com/100120554583.html#crumb-wrap" TargetMode="External"/><Relationship Id="rId53" Type="http://schemas.openxmlformats.org/officeDocument/2006/relationships/hyperlink" Target="https://item.jd.com/100207985063.html#switch-sku" TargetMode="External"/><Relationship Id="rId52" Type="http://schemas.openxmlformats.org/officeDocument/2006/relationships/hyperlink" Target="https://item.jd.com/10198854330904.html" TargetMode="External"/><Relationship Id="rId51" Type="http://schemas.openxmlformats.org/officeDocument/2006/relationships/hyperlink" Target="https://item.jd.com/100190275458.html#switch-sku" TargetMode="External"/><Relationship Id="rId50" Type="http://schemas.openxmlformats.org/officeDocument/2006/relationships/hyperlink" Target="https://item.jd.com/100150630915.html#switch-sku" TargetMode="External"/><Relationship Id="rId5" Type="http://schemas.openxmlformats.org/officeDocument/2006/relationships/hyperlink" Target="https://item.jd.com/100062303352.html" TargetMode="External"/><Relationship Id="rId49" Type="http://schemas.openxmlformats.org/officeDocument/2006/relationships/hyperlink" Target="https://item.jd.com/100190275456.html" TargetMode="External"/><Relationship Id="rId48" Type="http://schemas.openxmlformats.org/officeDocument/2006/relationships/hyperlink" Target="https://item.jd.com/10166333744055.html" TargetMode="External"/><Relationship Id="rId47" Type="http://schemas.openxmlformats.org/officeDocument/2006/relationships/hyperlink" Target="https://item.jd.com/10166334037992.html" TargetMode="External"/><Relationship Id="rId46" Type="http://schemas.openxmlformats.org/officeDocument/2006/relationships/hyperlink" Target="https://item.jd.com/10186446282038.html" TargetMode="External"/><Relationship Id="rId45" Type="http://schemas.openxmlformats.org/officeDocument/2006/relationships/hyperlink" Target="https://item.jd.com/100085300841.html#switch-sku" TargetMode="External"/><Relationship Id="rId44" Type="http://schemas.openxmlformats.org/officeDocument/2006/relationships/hyperlink" Target="https://item.jd.com/100267802138.html#switch-sku" TargetMode="External"/><Relationship Id="rId43" Type="http://schemas.openxmlformats.org/officeDocument/2006/relationships/hyperlink" Target="https://item.jd.com/100202318477.html#switch-sku" TargetMode="External"/><Relationship Id="rId42" Type="http://schemas.openxmlformats.org/officeDocument/2006/relationships/hyperlink" Target="https://item.jd.com/100267802110.html#switch-sku" TargetMode="External"/><Relationship Id="rId41" Type="http://schemas.openxmlformats.org/officeDocument/2006/relationships/hyperlink" Target="https://item.jd.com/100202318491.html#switch-sku" TargetMode="External"/><Relationship Id="rId40" Type="http://schemas.openxmlformats.org/officeDocument/2006/relationships/hyperlink" Target="https://item.jd.com/100267802136.html#switch-sku" TargetMode="External"/><Relationship Id="rId4" Type="http://schemas.openxmlformats.org/officeDocument/2006/relationships/hyperlink" Target="https://item.jd.com/10072515760939.html" TargetMode="External"/><Relationship Id="rId39" Type="http://schemas.openxmlformats.org/officeDocument/2006/relationships/hyperlink" Target="https://item.jd.com/100204903709.html" TargetMode="External"/><Relationship Id="rId38" Type="http://schemas.openxmlformats.org/officeDocument/2006/relationships/hyperlink" Target="https://item.jd.com/100271680208.html" TargetMode="External"/><Relationship Id="rId37" Type="http://schemas.openxmlformats.org/officeDocument/2006/relationships/hyperlink" Target="https://item.jd.com/100153766547.html" TargetMode="External"/><Relationship Id="rId36" Type="http://schemas.openxmlformats.org/officeDocument/2006/relationships/hyperlink" Target="https://item.jd.com/100202318473.html" TargetMode="External"/><Relationship Id="rId35" Type="http://schemas.openxmlformats.org/officeDocument/2006/relationships/hyperlink" Target="https://item.jd.com/100212634130.html#switch-sku" TargetMode="External"/><Relationship Id="rId34" Type="http://schemas.openxmlformats.org/officeDocument/2006/relationships/hyperlink" Target="https://item.jd.com/100212634162.html" TargetMode="External"/><Relationship Id="rId33" Type="http://schemas.openxmlformats.org/officeDocument/2006/relationships/hyperlink" Target="https://item.jd.com/100187801668.html#switch-sku" TargetMode="External"/><Relationship Id="rId32" Type="http://schemas.openxmlformats.org/officeDocument/2006/relationships/hyperlink" Target="https://item.jd.com/100252343524.html#switch-sku" TargetMode="External"/><Relationship Id="rId31" Type="http://schemas.openxmlformats.org/officeDocument/2006/relationships/hyperlink" Target="https://item.jd.com/100252343522.html#switch-sku" TargetMode="External"/><Relationship Id="rId30" Type="http://schemas.openxmlformats.org/officeDocument/2006/relationships/hyperlink" Target="https://item.jd.com/100252343526.html#switch-sku" TargetMode="External"/><Relationship Id="rId3" Type="http://schemas.openxmlformats.org/officeDocument/2006/relationships/vmlDrawing" Target="../drawings/vmlDrawing2.vml"/><Relationship Id="rId29" Type="http://schemas.openxmlformats.org/officeDocument/2006/relationships/hyperlink" Target="https://item.jd.com/10136364141938.html" TargetMode="External"/><Relationship Id="rId28" Type="http://schemas.openxmlformats.org/officeDocument/2006/relationships/hyperlink" Target="https://item.jd.com/10099560846111.html#switch-sku" TargetMode="External"/><Relationship Id="rId27" Type="http://schemas.openxmlformats.org/officeDocument/2006/relationships/hyperlink" Target="https://item.jd.com/10155933672195.html" TargetMode="External"/><Relationship Id="rId26" Type="http://schemas.openxmlformats.org/officeDocument/2006/relationships/hyperlink" Target="https://item.jd.com/100120119583.html#product-detail" TargetMode="External"/><Relationship Id="rId25" Type="http://schemas.openxmlformats.org/officeDocument/2006/relationships/hyperlink" Target="https://item.jd.com/10144923151954.html" TargetMode="External"/><Relationship Id="rId24" Type="http://schemas.openxmlformats.org/officeDocument/2006/relationships/hyperlink" Target="https://item.jd.com/10115540909026.html" TargetMode="External"/><Relationship Id="rId23" Type="http://schemas.openxmlformats.org/officeDocument/2006/relationships/hyperlink" Target="https://item.jd.com/100193360984.html#crumb-wrap" TargetMode="External"/><Relationship Id="rId22" Type="http://schemas.openxmlformats.org/officeDocument/2006/relationships/hyperlink" Target="https://item.jd.com/100117194535.html" TargetMode="External"/><Relationship Id="rId21" Type="http://schemas.openxmlformats.org/officeDocument/2006/relationships/hyperlink" Target="https://item.jd.com/10147082690208.html" TargetMode="External"/><Relationship Id="rId20" Type="http://schemas.openxmlformats.org/officeDocument/2006/relationships/hyperlink" Target="https://item.jd.com/10140948972741.html" TargetMode="External"/><Relationship Id="rId2" Type="http://schemas.openxmlformats.org/officeDocument/2006/relationships/drawing" Target="../drawings/drawing2.xml"/><Relationship Id="rId19" Type="http://schemas.openxmlformats.org/officeDocument/2006/relationships/hyperlink" Target="https://item.jd.com/10125816407367.html" TargetMode="External"/><Relationship Id="rId18" Type="http://schemas.openxmlformats.org/officeDocument/2006/relationships/hyperlink" Target="https://item.jd.com/100184177520.html" TargetMode="External"/><Relationship Id="rId17" Type="http://schemas.openxmlformats.org/officeDocument/2006/relationships/hyperlink" Target="https://item.jd.com/100162039818.html#crumb-wrap" TargetMode="External"/><Relationship Id="rId16" Type="http://schemas.openxmlformats.org/officeDocument/2006/relationships/hyperlink" Target="https://item.jd.com/10117298125748.html" TargetMode="External"/><Relationship Id="rId15" Type="http://schemas.openxmlformats.org/officeDocument/2006/relationships/hyperlink" Target="https://item.jd.com/10163253795104.html" TargetMode="External"/><Relationship Id="rId14" Type="http://schemas.openxmlformats.org/officeDocument/2006/relationships/hyperlink" Target="https://item.jd.com/10059581202406.html" TargetMode="External"/><Relationship Id="rId13" Type="http://schemas.openxmlformats.org/officeDocument/2006/relationships/hyperlink" Target="https://item.jd.com/10119829392573.html" TargetMode="External"/><Relationship Id="rId12" Type="http://schemas.openxmlformats.org/officeDocument/2006/relationships/hyperlink" Target="https://item.jd.com/100094154251.html" TargetMode="External"/><Relationship Id="rId11" Type="http://schemas.openxmlformats.org/officeDocument/2006/relationships/hyperlink" Target="https://item.jd.com/100059619547.html#crumb-wrap" TargetMode="External"/><Relationship Id="rId10" Type="http://schemas.openxmlformats.org/officeDocument/2006/relationships/hyperlink" Target="https://item.jd.com/10123041830307.html" TargetMode="External"/><Relationship Id="rId1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0140401824.html#crumb-wrap" TargetMode="External"/><Relationship Id="rId8" Type="http://schemas.openxmlformats.org/officeDocument/2006/relationships/hyperlink" Target="https://item.jd.com/10115029689585.html" TargetMode="External"/><Relationship Id="rId7" Type="http://schemas.openxmlformats.org/officeDocument/2006/relationships/hyperlink" Target="https://item.jd.com/100114636165.html#crumb-wrap" TargetMode="External"/><Relationship Id="rId6" Type="http://schemas.openxmlformats.org/officeDocument/2006/relationships/hyperlink" Target="https://item.jd.com/100136262566.html" TargetMode="External"/><Relationship Id="rId5" Type="http://schemas.openxmlformats.org/officeDocument/2006/relationships/hyperlink" Target="https://item.jd.com/100092311226.html#crumb-wrap" TargetMode="External"/><Relationship Id="rId40" Type="http://schemas.openxmlformats.org/officeDocument/2006/relationships/hyperlink" Target="https://item.jd.com/10148538801227.html#switch-sku" TargetMode="External"/><Relationship Id="rId4" Type="http://schemas.openxmlformats.org/officeDocument/2006/relationships/hyperlink" Target="https://item.jd.com/10035944189283.html" TargetMode="External"/><Relationship Id="rId39" Type="http://schemas.openxmlformats.org/officeDocument/2006/relationships/hyperlink" Target="https://item.jd.com/10175008459992.html#switch-sku" TargetMode="External"/><Relationship Id="rId38" Type="http://schemas.openxmlformats.org/officeDocument/2006/relationships/hyperlink" Target="https://item.jd.com/10168363910623.html#switch-sku" TargetMode="External"/><Relationship Id="rId37" Type="http://schemas.openxmlformats.org/officeDocument/2006/relationships/hyperlink" Target="https://item.jd.com/10148538801229.html#switch-sku" TargetMode="External"/><Relationship Id="rId36" Type="http://schemas.openxmlformats.org/officeDocument/2006/relationships/hyperlink" Target="https://item.jd.com/10175011652778.html#switch-sku" TargetMode="External"/><Relationship Id="rId35" Type="http://schemas.openxmlformats.org/officeDocument/2006/relationships/hyperlink" Target="https://item.jd.com/100188414946.html" TargetMode="External"/><Relationship Id="rId34" Type="http://schemas.openxmlformats.org/officeDocument/2006/relationships/hyperlink" Target="https://item.jd.com/100218307090.html#crumb-wrap" TargetMode="External"/><Relationship Id="rId33" Type="http://schemas.openxmlformats.org/officeDocument/2006/relationships/hyperlink" Target="https://item.jd.com/100218307080.html#crumb-wrap" TargetMode="External"/><Relationship Id="rId32" Type="http://schemas.openxmlformats.org/officeDocument/2006/relationships/hyperlink" Target="https://item.jd.com/100288459552.html" TargetMode="External"/><Relationship Id="rId31" Type="http://schemas.openxmlformats.org/officeDocument/2006/relationships/hyperlink" Target="https://item.jd.com/100280273966.html#switch-sku" TargetMode="External"/><Relationship Id="rId30" Type="http://schemas.openxmlformats.org/officeDocument/2006/relationships/hyperlink" Target="https://item.jd.com/100210638467.html" TargetMode="External"/><Relationship Id="rId3" Type="http://schemas.openxmlformats.org/officeDocument/2006/relationships/vmlDrawing" Target="../drawings/vmlDrawing3.vml"/><Relationship Id="rId29" Type="http://schemas.openxmlformats.org/officeDocument/2006/relationships/hyperlink" Target="https://item.jd.com/100264292332.html#switch-sku" TargetMode="External"/><Relationship Id="rId28" Type="http://schemas.openxmlformats.org/officeDocument/2006/relationships/hyperlink" Target="https://item.jd.com/100264292366.html#switch-sku" TargetMode="External"/><Relationship Id="rId27" Type="http://schemas.openxmlformats.org/officeDocument/2006/relationships/hyperlink" Target="https://item.jd.com/100269212300.html#switch-sku" TargetMode="External"/><Relationship Id="rId26" Type="http://schemas.openxmlformats.org/officeDocument/2006/relationships/hyperlink" Target="https://item.jd.com/100140657580.html" TargetMode="External"/><Relationship Id="rId25" Type="http://schemas.openxmlformats.org/officeDocument/2006/relationships/hyperlink" Target="https://item.jd.com/100198834592.html" TargetMode="External"/><Relationship Id="rId24" Type="http://schemas.openxmlformats.org/officeDocument/2006/relationships/hyperlink" Target="https://item.jd.com/100148795185.html#crumb-wrap" TargetMode="External"/><Relationship Id="rId23" Type="http://schemas.openxmlformats.org/officeDocument/2006/relationships/hyperlink" Target="https://item.jd.com/100148795175.html#crumb-wrap" TargetMode="External"/><Relationship Id="rId22" Type="http://schemas.openxmlformats.org/officeDocument/2006/relationships/hyperlink" Target="https://item.jd.com/100135144979.html#crumb-wrap" TargetMode="External"/><Relationship Id="rId21" Type="http://schemas.openxmlformats.org/officeDocument/2006/relationships/hyperlink" Target="https://item.jd.com/100135145003.html#crumb-wrap" TargetMode="External"/><Relationship Id="rId20" Type="http://schemas.openxmlformats.org/officeDocument/2006/relationships/hyperlink" Target="https://item.jd.com/100187514636.html#crumb-wrap" TargetMode="External"/><Relationship Id="rId2" Type="http://schemas.openxmlformats.org/officeDocument/2006/relationships/drawing" Target="../drawings/drawing3.xml"/><Relationship Id="rId19" Type="http://schemas.openxmlformats.org/officeDocument/2006/relationships/hyperlink" Target="https://item.jd.com/100187514638.html#crumb-wrap" TargetMode="External"/><Relationship Id="rId18" Type="http://schemas.openxmlformats.org/officeDocument/2006/relationships/hyperlink" Target="https://item.jd.com/100148795173.html#crumb-wrap" TargetMode="External"/><Relationship Id="rId17" Type="http://schemas.openxmlformats.org/officeDocument/2006/relationships/hyperlink" Target="https://item.jd.com/100187514676.html" TargetMode="External"/><Relationship Id="rId16" Type="http://schemas.openxmlformats.org/officeDocument/2006/relationships/hyperlink" Target="https://item.jd.com/10035708075855.html" TargetMode="External"/><Relationship Id="rId15" Type="http://schemas.openxmlformats.org/officeDocument/2006/relationships/hyperlink" Target="https://item.jd.com/100119330519.html" TargetMode="External"/><Relationship Id="rId14" Type="http://schemas.openxmlformats.org/officeDocument/2006/relationships/hyperlink" Target="https://item.jd.com/100187273002.html#crumb-wrap" TargetMode="External"/><Relationship Id="rId13" Type="http://schemas.openxmlformats.org/officeDocument/2006/relationships/hyperlink" Target="https://item.jd.com/100187273000.html#crumb-wrap" TargetMode="External"/><Relationship Id="rId12" Type="http://schemas.openxmlformats.org/officeDocument/2006/relationships/hyperlink" Target="https://item.jd.com/100213718335.html#switch-sku" TargetMode="External"/><Relationship Id="rId11" Type="http://schemas.openxmlformats.org/officeDocument/2006/relationships/hyperlink" Target="https://item.jd.com/100172946892.html#crumb-wrap" TargetMode="External"/><Relationship Id="rId10" Type="http://schemas.openxmlformats.org/officeDocument/2006/relationships/hyperlink" Target="https://item.jd.com/100117566497.html#crumb-wrap" TargetMode="External"/><Relationship Id="rId1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0156290889.html#crumb-wrap" TargetMode="External"/><Relationship Id="rId8" Type="http://schemas.openxmlformats.org/officeDocument/2006/relationships/hyperlink" Target="https://item.jd.com/100199935096.html" TargetMode="External"/><Relationship Id="rId7" Type="http://schemas.openxmlformats.org/officeDocument/2006/relationships/hyperlink" Target="https://item.jd.com/100116337225.html#crumb-wrap" TargetMode="External"/><Relationship Id="rId6" Type="http://schemas.openxmlformats.org/officeDocument/2006/relationships/hyperlink" Target="https://item.jd.com/100138812634.html#crumb-wrap" TargetMode="External"/><Relationship Id="rId5" Type="http://schemas.openxmlformats.org/officeDocument/2006/relationships/hyperlink" Target="https://item.jd.com/10084131366522.html" TargetMode="External"/><Relationship Id="rId4" Type="http://schemas.openxmlformats.org/officeDocument/2006/relationships/hyperlink" Target="https://item.jd.com/100138812628.html" TargetMode="External"/><Relationship Id="rId3" Type="http://schemas.openxmlformats.org/officeDocument/2006/relationships/hyperlink" Target="https://item.jd.com/100176733467.html" TargetMode="External"/><Relationship Id="rId2" Type="http://schemas.openxmlformats.org/officeDocument/2006/relationships/hyperlink" Target="https://item.jd.com/100108747318.html" TargetMode="External"/><Relationship Id="rId17" Type="http://schemas.openxmlformats.org/officeDocument/2006/relationships/hyperlink" Target="https://item.jd.com/100174975955.html#crumb-wrap" TargetMode="External"/><Relationship Id="rId16" Type="http://schemas.openxmlformats.org/officeDocument/2006/relationships/hyperlink" Target="https://item.jd.com/100164185353.html#crumb-wrap" TargetMode="External"/><Relationship Id="rId15" Type="http://schemas.openxmlformats.org/officeDocument/2006/relationships/hyperlink" Target="https://item.jd.com/100210614396.html#crumb-wrap" TargetMode="External"/><Relationship Id="rId14" Type="http://schemas.openxmlformats.org/officeDocument/2006/relationships/hyperlink" Target="https://item.jd.com/100210614394.html#crumb-wrap" TargetMode="External"/><Relationship Id="rId13" Type="http://schemas.openxmlformats.org/officeDocument/2006/relationships/hyperlink" Target="https://item.jd.com/100210614408.html#crumb-wrap" TargetMode="External"/><Relationship Id="rId12" Type="http://schemas.openxmlformats.org/officeDocument/2006/relationships/hyperlink" Target="https://item.jd.com/100210614400.html#crumb-wrap" TargetMode="External"/><Relationship Id="rId11" Type="http://schemas.openxmlformats.org/officeDocument/2006/relationships/hyperlink" Target="https://item.jd.com/100164313925.html#crumb-wrap" TargetMode="External"/><Relationship Id="rId10" Type="http://schemas.openxmlformats.org/officeDocument/2006/relationships/hyperlink" Target="https://item.jd.com/100164185355.html#crumb-wrap" TargetMode="Externa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0132582060.html#crumb-wrap" TargetMode="External"/><Relationship Id="rId8" Type="http://schemas.openxmlformats.org/officeDocument/2006/relationships/hyperlink" Target="https://item.jd.com/100094275561.html#product-detail" TargetMode="External"/><Relationship Id="rId7" Type="http://schemas.openxmlformats.org/officeDocument/2006/relationships/hyperlink" Target="https://item.jd.com/100097502559.html" TargetMode="External"/><Relationship Id="rId6" Type="http://schemas.openxmlformats.org/officeDocument/2006/relationships/hyperlink" Target="https://item.jd.com/100098725386.html" TargetMode="External"/><Relationship Id="rId5" Type="http://schemas.openxmlformats.org/officeDocument/2006/relationships/hyperlink" Target="https://item.jd.com/10096190406878.html#crumb-wrap" TargetMode="External"/><Relationship Id="rId4" Type="http://schemas.openxmlformats.org/officeDocument/2006/relationships/hyperlink" Target="https://item.jd.com/100068451768.html" TargetMode="External"/><Relationship Id="rId38" Type="http://schemas.openxmlformats.org/officeDocument/2006/relationships/hyperlink" Target="https://item.jd.com/10200472937237.html" TargetMode="External"/><Relationship Id="rId37" Type="http://schemas.openxmlformats.org/officeDocument/2006/relationships/hyperlink" Target="https://item.jd.com/100231159248.html#switch-sku" TargetMode="External"/><Relationship Id="rId36" Type="http://schemas.openxmlformats.org/officeDocument/2006/relationships/hyperlink" Target="https://item.jd.com/100231159246.html" TargetMode="External"/><Relationship Id="rId35" Type="http://schemas.openxmlformats.org/officeDocument/2006/relationships/hyperlink" Target="https://item.jd.com/100148103581.html#crumb-wrap" TargetMode="External"/><Relationship Id="rId34" Type="http://schemas.openxmlformats.org/officeDocument/2006/relationships/hyperlink" Target="https://item.jd.com/100148103579.html" TargetMode="External"/><Relationship Id="rId33" Type="http://schemas.openxmlformats.org/officeDocument/2006/relationships/hyperlink" Target="https://item.jd.com/10196566267088.html#switch-sku" TargetMode="External"/><Relationship Id="rId32" Type="http://schemas.openxmlformats.org/officeDocument/2006/relationships/hyperlink" Target="https://item.jd.com/100266013838.html#switch-sku" TargetMode="External"/><Relationship Id="rId31" Type="http://schemas.openxmlformats.org/officeDocument/2006/relationships/hyperlink" Target="https://item.jd.com/100201123425.html#switch-sku" TargetMode="External"/><Relationship Id="rId30" Type="http://schemas.openxmlformats.org/officeDocument/2006/relationships/hyperlink" Target="https://item.jd.com/100266013840.html#switch-sku" TargetMode="External"/><Relationship Id="rId3" Type="http://schemas.openxmlformats.org/officeDocument/2006/relationships/hyperlink" Target="https://item.jd.com/100013001943.html" TargetMode="External"/><Relationship Id="rId29" Type="http://schemas.openxmlformats.org/officeDocument/2006/relationships/hyperlink" Target="https://item.jd.com/10111186484216.html#switch-sku" TargetMode="External"/><Relationship Id="rId28" Type="http://schemas.openxmlformats.org/officeDocument/2006/relationships/hyperlink" Target="https://item.jd.com/10111186484215.html" TargetMode="External"/><Relationship Id="rId27" Type="http://schemas.openxmlformats.org/officeDocument/2006/relationships/hyperlink" Target="https://item.jd.com/100203737127.html#switch-sku" TargetMode="External"/><Relationship Id="rId26" Type="http://schemas.openxmlformats.org/officeDocument/2006/relationships/hyperlink" Target="https://item.jd.com/100269926206.html#switch-sku" TargetMode="External"/><Relationship Id="rId25" Type="http://schemas.openxmlformats.org/officeDocument/2006/relationships/hyperlink" Target="https://item.jd.com/100201123427.html#switch-sku" TargetMode="External"/><Relationship Id="rId24" Type="http://schemas.openxmlformats.org/officeDocument/2006/relationships/hyperlink" Target="https://item.jd.com/100201123429.html" TargetMode="External"/><Relationship Id="rId23" Type="http://schemas.openxmlformats.org/officeDocument/2006/relationships/hyperlink" Target="https://item.jd.com/100190879313.html#switch-sku" TargetMode="External"/><Relationship Id="rId22" Type="http://schemas.openxmlformats.org/officeDocument/2006/relationships/hyperlink" Target="https://item.jd.com/100250631224.html#switch-sku" TargetMode="External"/><Relationship Id="rId21" Type="http://schemas.openxmlformats.org/officeDocument/2006/relationships/hyperlink" Target="https://item.jd.com/100172013029.html#crumb-wrap" TargetMode="External"/><Relationship Id="rId20" Type="http://schemas.openxmlformats.org/officeDocument/2006/relationships/hyperlink" Target="https://item.jd.com/100172013047.html" TargetMode="External"/><Relationship Id="rId2" Type="http://schemas.openxmlformats.org/officeDocument/2006/relationships/hyperlink" Target="https://item.jd.com/100036440982.html" TargetMode="External"/><Relationship Id="rId19" Type="http://schemas.openxmlformats.org/officeDocument/2006/relationships/hyperlink" Target="https://item.jd.com/100197439354.html#crumb-wrap" TargetMode="External"/><Relationship Id="rId18" Type="http://schemas.openxmlformats.org/officeDocument/2006/relationships/hyperlink" Target="https://item.jd.com/100155406393.html#crumb-wrap" TargetMode="External"/><Relationship Id="rId17" Type="http://schemas.openxmlformats.org/officeDocument/2006/relationships/hyperlink" Target="https://item.jd.com/100155406379.html#crumb-wrap" TargetMode="External"/><Relationship Id="rId16" Type="http://schemas.openxmlformats.org/officeDocument/2006/relationships/hyperlink" Target="https://item.jd.com/100197439356.html" TargetMode="External"/><Relationship Id="rId15" Type="http://schemas.openxmlformats.org/officeDocument/2006/relationships/hyperlink" Target="https://item.jd.com/100158041253.html" TargetMode="External"/><Relationship Id="rId14" Type="http://schemas.openxmlformats.org/officeDocument/2006/relationships/hyperlink" Target="https://item.jd.com/100116462917.html" TargetMode="External"/><Relationship Id="rId13" Type="http://schemas.openxmlformats.org/officeDocument/2006/relationships/hyperlink" Target="https://item.taobao.com/item.htm?id=837755502062&amp;spm=a21m98.27004841 &#10;" TargetMode="External"/><Relationship Id="rId12" Type="http://schemas.openxmlformats.org/officeDocument/2006/relationships/hyperlink" Target="https://item.jd.com/100057656041.html#crumb-wrap" TargetMode="External"/><Relationship Id="rId11" Type="http://schemas.openxmlformats.org/officeDocument/2006/relationships/hyperlink" Target="https://item.jd.com/100116212841.html#crumb-wrap" TargetMode="External"/><Relationship Id="rId10" Type="http://schemas.openxmlformats.org/officeDocument/2006/relationships/hyperlink" Target="https://item.jd.com/100116212849.html#crumb-wrap" TargetMode="Externa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101017392568.html" TargetMode="External"/><Relationship Id="rId8" Type="http://schemas.openxmlformats.org/officeDocument/2006/relationships/hyperlink" Target="https://item.jd.com/10161051442285.html" TargetMode="External"/><Relationship Id="rId7" Type="http://schemas.openxmlformats.org/officeDocument/2006/relationships/hyperlink" Target="https://item.jd.com/10139262677251.html" TargetMode="External"/><Relationship Id="rId6" Type="http://schemas.openxmlformats.org/officeDocument/2006/relationships/hyperlink" Target="https://item.jd.com/10073845205436.html" TargetMode="External"/><Relationship Id="rId5" Type="http://schemas.openxmlformats.org/officeDocument/2006/relationships/hyperlink" Target="https://item.jd.com/100184500594.html" TargetMode="External"/><Relationship Id="rId4" Type="http://schemas.openxmlformats.org/officeDocument/2006/relationships/hyperlink" Target="https://item.jd.com/100119111653.html?bbtf=1#crumb-wrap" TargetMode="External"/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6.xml"/><Relationship Id="rId14" Type="http://schemas.openxmlformats.org/officeDocument/2006/relationships/hyperlink" Target="https://item.jd.com/100200770371.html" TargetMode="External"/><Relationship Id="rId13" Type="http://schemas.openxmlformats.org/officeDocument/2006/relationships/hyperlink" Target="https://item.jd.com/100119862621.html" TargetMode="External"/><Relationship Id="rId12" Type="http://schemas.openxmlformats.org/officeDocument/2006/relationships/hyperlink" Target="https://item.jd.com/100213511248.html#switch-sku" TargetMode="External"/><Relationship Id="rId11" Type="http://schemas.openxmlformats.org/officeDocument/2006/relationships/hyperlink" Target="https://item.jd.com/10143577419117.html" TargetMode="External"/><Relationship Id="rId10" Type="http://schemas.openxmlformats.org/officeDocument/2006/relationships/hyperlink" Target="https://item.jd.com/100139264196.html?bbtf=1#switch-sku" TargetMode="External"/><Relationship Id="rId1" Type="http://schemas.openxmlformats.org/officeDocument/2006/relationships/comments" Target="../comments4.xml"/></Relationships>
</file>

<file path=xl/worksheets/_rels/sheet7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31953047759.html" TargetMode="External"/><Relationship Id="rId8" Type="http://schemas.openxmlformats.org/officeDocument/2006/relationships/hyperlink" Target="https://item.jd.com/10118147447800.html#crumb-wrap" TargetMode="External"/><Relationship Id="rId7" Type="http://schemas.openxmlformats.org/officeDocument/2006/relationships/hyperlink" Target="https://item.jd.com/10113763889070.html" TargetMode="External"/><Relationship Id="rId6" Type="http://schemas.openxmlformats.org/officeDocument/2006/relationships/hyperlink" Target="https://item.jd.com/10034447799888.html" TargetMode="External"/><Relationship Id="rId5" Type="http://schemas.openxmlformats.org/officeDocument/2006/relationships/hyperlink" Target="https://item.jd.com/10089045860813.html" TargetMode="External"/><Relationship Id="rId4" Type="http://schemas.openxmlformats.org/officeDocument/2006/relationships/hyperlink" Target="https://item.jd.com/10114593307019.html#crumb-wrap" TargetMode="External"/><Relationship Id="rId3" Type="http://schemas.openxmlformats.org/officeDocument/2006/relationships/vmlDrawing" Target="../drawings/vmlDrawing5.vml"/><Relationship Id="rId20" Type="http://schemas.openxmlformats.org/officeDocument/2006/relationships/hyperlink" Target="https://item.jd.com/10085845374122.html" TargetMode="External"/><Relationship Id="rId2" Type="http://schemas.openxmlformats.org/officeDocument/2006/relationships/drawing" Target="../drawings/drawing7.xml"/><Relationship Id="rId19" Type="http://schemas.openxmlformats.org/officeDocument/2006/relationships/hyperlink" Target="https://item.jd.com/10085456472740.html" TargetMode="External"/><Relationship Id="rId18" Type="http://schemas.openxmlformats.org/officeDocument/2006/relationships/hyperlink" Target="https://item.jd.com/10085268698577.html" TargetMode="External"/><Relationship Id="rId17" Type="http://schemas.openxmlformats.org/officeDocument/2006/relationships/hyperlink" Target="https://item.jd.com/100107662477.html#" TargetMode="External"/><Relationship Id="rId16" Type="http://schemas.openxmlformats.org/officeDocument/2006/relationships/hyperlink" Target="https://item.jd.com/10159648529370.html" TargetMode="External"/><Relationship Id="rId15" Type="http://schemas.openxmlformats.org/officeDocument/2006/relationships/hyperlink" Target="https://item.jd.com/8548086.html" TargetMode="External"/><Relationship Id="rId14" Type="http://schemas.openxmlformats.org/officeDocument/2006/relationships/hyperlink" Target="https://item.jd.com/2953431.html" TargetMode="External"/><Relationship Id="rId13" Type="http://schemas.openxmlformats.org/officeDocument/2006/relationships/hyperlink" Target="https://item.jd.com/10101354577398.html" TargetMode="External"/><Relationship Id="rId12" Type="http://schemas.openxmlformats.org/officeDocument/2006/relationships/hyperlink" Target="https://item.jd.com/10021336099233.html" TargetMode="External"/><Relationship Id="rId11" Type="http://schemas.openxmlformats.org/officeDocument/2006/relationships/hyperlink" Target="https://item.jd.com/10037730144956.html" TargetMode="External"/><Relationship Id="rId10" Type="http://schemas.openxmlformats.org/officeDocument/2006/relationships/hyperlink" Target="https://item.jd.com/100040081168.html" TargetMode="External"/><Relationship Id="rId1" Type="http://schemas.openxmlformats.org/officeDocument/2006/relationships/comments" Target="../comments5.xml"/></Relationships>
</file>

<file path=xl/worksheets/_rels/sheet8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jd.com/10113508119326.html" TargetMode="External"/><Relationship Id="rId8" Type="http://schemas.openxmlformats.org/officeDocument/2006/relationships/hyperlink" Target="https://item.jd.com/10145296133306.html#crumb-wrap" TargetMode="External"/><Relationship Id="rId7" Type="http://schemas.openxmlformats.org/officeDocument/2006/relationships/hyperlink" Target="https://item.jd.com/10123661809237.html" TargetMode="External"/><Relationship Id="rId6" Type="http://schemas.openxmlformats.org/officeDocument/2006/relationships/hyperlink" Target="https://item.jd.com/10113626163661.html" TargetMode="External"/><Relationship Id="rId5" Type="http://schemas.openxmlformats.org/officeDocument/2006/relationships/hyperlink" Target="https://item.jd.com/10113511540212.html" TargetMode="External"/><Relationship Id="rId4" Type="http://schemas.openxmlformats.org/officeDocument/2006/relationships/hyperlink" Target="https://item.jd.com/100029085433.html" TargetMode="External"/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8.xml"/><Relationship Id="rId10" Type="http://schemas.openxmlformats.org/officeDocument/2006/relationships/hyperlink" Target="https://item.jd.com/10145296133307.html" TargetMode="External"/><Relationship Id="rId1" Type="http://schemas.openxmlformats.org/officeDocument/2006/relationships/comments" Target="../comments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A306CA"/>
  </sheetPr>
  <dimension ref="A1:J24"/>
  <sheetViews>
    <sheetView zoomScale="80" zoomScaleNormal="80" workbookViewId="0">
      <pane ySplit="3" topLeftCell="A4" activePane="bottomLeft" state="frozen"/>
      <selection/>
      <selection pane="bottomLeft" activeCell="B10" sqref="B10:B11"/>
    </sheetView>
  </sheetViews>
  <sheetFormatPr defaultColWidth="9" defaultRowHeight="20"/>
  <cols>
    <col min="1" max="1" width="9.08333333333333" style="524" customWidth="1"/>
    <col min="2" max="2" width="27.75" style="526" customWidth="1"/>
    <col min="3" max="3" width="22.0833333333333" style="526" customWidth="1"/>
    <col min="4" max="4" width="13.1583333333333" style="526" customWidth="1"/>
    <col min="5" max="5" width="12.8833333333333" style="524" customWidth="1"/>
    <col min="6" max="6" width="11.1166666666667" style="524" customWidth="1"/>
    <col min="7" max="7" width="13.1583333333333" style="527" customWidth="1"/>
    <col min="8" max="8" width="11.75" style="524" customWidth="1"/>
    <col min="9" max="9" width="50.775" style="528" customWidth="1"/>
    <col min="10" max="10" width="27.5666666666667" style="524" customWidth="1"/>
    <col min="11" max="12" width="10" style="524" customWidth="1"/>
    <col min="13" max="16384" width="9" style="524"/>
  </cols>
  <sheetData>
    <row r="1" s="524" customFormat="1" ht="40" customHeight="1" spans="1:10">
      <c r="A1" s="529" t="s">
        <v>0</v>
      </c>
      <c r="B1" s="530"/>
      <c r="C1" s="530"/>
      <c r="D1" s="530"/>
      <c r="E1" s="530"/>
      <c r="F1" s="530"/>
      <c r="G1" s="530"/>
      <c r="H1" s="530"/>
      <c r="I1" s="530"/>
      <c r="J1" s="571"/>
    </row>
    <row r="2" s="524" customFormat="1" ht="100" customHeight="1" spans="1:10">
      <c r="A2" s="725" t="s">
        <v>1</v>
      </c>
      <c r="B2" s="726"/>
      <c r="C2" s="726"/>
      <c r="D2" s="726"/>
      <c r="E2" s="726"/>
      <c r="F2" s="726"/>
      <c r="G2" s="726"/>
      <c r="H2" s="726"/>
      <c r="I2" s="726"/>
      <c r="J2" s="898"/>
    </row>
    <row r="3" s="524" customFormat="1" ht="30" customHeight="1" spans="1:10">
      <c r="A3" s="858" t="s">
        <v>2</v>
      </c>
      <c r="B3" s="858" t="s">
        <v>3</v>
      </c>
      <c r="C3" s="858" t="s">
        <v>4</v>
      </c>
      <c r="D3" s="858" t="s">
        <v>5</v>
      </c>
      <c r="E3" s="858" t="s">
        <v>6</v>
      </c>
      <c r="F3" s="858" t="s">
        <v>7</v>
      </c>
      <c r="G3" s="858" t="s">
        <v>8</v>
      </c>
      <c r="H3" s="858" t="s">
        <v>9</v>
      </c>
      <c r="I3" s="858" t="s">
        <v>10</v>
      </c>
      <c r="J3" s="858" t="s">
        <v>11</v>
      </c>
    </row>
    <row r="4" s="524" customFormat="1" ht="64" customHeight="1" spans="1:10">
      <c r="A4" s="859" t="s">
        <v>12</v>
      </c>
      <c r="B4" s="860" t="s">
        <v>13</v>
      </c>
      <c r="C4" s="861" t="s">
        <v>14</v>
      </c>
      <c r="D4" s="862" t="s">
        <v>15</v>
      </c>
      <c r="E4" s="885"/>
      <c r="F4" s="885">
        <v>1999</v>
      </c>
      <c r="G4" s="886">
        <v>950</v>
      </c>
      <c r="H4" s="887" t="s">
        <v>16</v>
      </c>
      <c r="I4" s="879" t="s">
        <v>17</v>
      </c>
      <c r="J4" s="885"/>
    </row>
    <row r="5" s="524" customFormat="1" ht="64" customHeight="1" spans="1:10">
      <c r="A5" s="863"/>
      <c r="B5" s="864" t="s">
        <v>18</v>
      </c>
      <c r="C5" s="865" t="s">
        <v>14</v>
      </c>
      <c r="D5" s="866" t="s">
        <v>15</v>
      </c>
      <c r="E5" s="874"/>
      <c r="F5" s="874">
        <v>1999</v>
      </c>
      <c r="G5" s="888">
        <v>980</v>
      </c>
      <c r="H5" s="889" t="s">
        <v>19</v>
      </c>
      <c r="I5" s="874" t="s">
        <v>20</v>
      </c>
      <c r="J5" s="879"/>
    </row>
    <row r="6" s="524" customFormat="1" ht="64" customHeight="1" spans="1:10">
      <c r="A6" s="863"/>
      <c r="B6" s="867" t="s">
        <v>21</v>
      </c>
      <c r="C6" s="865" t="s">
        <v>22</v>
      </c>
      <c r="D6" s="868" t="s">
        <v>23</v>
      </c>
      <c r="E6" s="879"/>
      <c r="F6" s="879">
        <v>2588</v>
      </c>
      <c r="G6" s="890">
        <v>1100</v>
      </c>
      <c r="H6" s="889" t="s">
        <v>16</v>
      </c>
      <c r="I6" s="874" t="s">
        <v>24</v>
      </c>
      <c r="J6" s="879"/>
    </row>
    <row r="7" s="524" customFormat="1" ht="60" customHeight="1" spans="1:10">
      <c r="A7" s="863"/>
      <c r="B7" s="864" t="s">
        <v>25</v>
      </c>
      <c r="C7" s="865" t="s">
        <v>26</v>
      </c>
      <c r="D7" s="866" t="s">
        <v>27</v>
      </c>
      <c r="E7" s="874"/>
      <c r="F7" s="874">
        <v>1599</v>
      </c>
      <c r="G7" s="888">
        <v>1250</v>
      </c>
      <c r="H7" s="891" t="s">
        <v>28</v>
      </c>
      <c r="I7" s="874" t="s">
        <v>29</v>
      </c>
      <c r="J7" s="874"/>
    </row>
    <row r="8" s="524" customFormat="1" ht="60" customHeight="1" spans="1:10">
      <c r="A8" s="863"/>
      <c r="B8" s="869" t="s">
        <v>30</v>
      </c>
      <c r="C8" s="870" t="s">
        <v>31</v>
      </c>
      <c r="D8" s="871" t="s">
        <v>32</v>
      </c>
      <c r="E8" s="873"/>
      <c r="F8" s="873">
        <v>1899</v>
      </c>
      <c r="G8" s="892">
        <v>1480</v>
      </c>
      <c r="H8" s="893" t="s">
        <v>28</v>
      </c>
      <c r="I8" s="874" t="s">
        <v>33</v>
      </c>
      <c r="J8" s="874"/>
    </row>
    <row r="9" s="524" customFormat="1" ht="60" customHeight="1" spans="1:10">
      <c r="A9" s="863"/>
      <c r="B9" s="869" t="s">
        <v>34</v>
      </c>
      <c r="C9" s="872" t="s">
        <v>35</v>
      </c>
      <c r="D9" s="871" t="s">
        <v>36</v>
      </c>
      <c r="E9" s="873"/>
      <c r="F9" s="873">
        <v>2199</v>
      </c>
      <c r="G9" s="892">
        <v>1680</v>
      </c>
      <c r="H9" s="893" t="s">
        <v>28</v>
      </c>
      <c r="I9" s="873" t="s">
        <v>37</v>
      </c>
      <c r="J9" s="873"/>
    </row>
    <row r="10" s="524" customFormat="1" ht="60" customHeight="1" spans="1:10">
      <c r="A10" s="863"/>
      <c r="B10" s="869" t="s">
        <v>38</v>
      </c>
      <c r="C10" s="873" t="s">
        <v>39</v>
      </c>
      <c r="D10" s="871" t="s">
        <v>40</v>
      </c>
      <c r="E10" s="873"/>
      <c r="F10" s="873">
        <v>3099</v>
      </c>
      <c r="G10" s="892">
        <v>2350</v>
      </c>
      <c r="H10" s="893" t="s">
        <v>28</v>
      </c>
      <c r="I10" s="873" t="s">
        <v>41</v>
      </c>
      <c r="J10" s="873"/>
    </row>
    <row r="11" s="524" customFormat="1" ht="60" customHeight="1" spans="1:10">
      <c r="A11" s="867"/>
      <c r="B11" s="867"/>
      <c r="C11" s="874" t="s">
        <v>42</v>
      </c>
      <c r="D11" s="866" t="s">
        <v>43</v>
      </c>
      <c r="E11" s="874"/>
      <c r="F11" s="874">
        <v>3599</v>
      </c>
      <c r="G11" s="888">
        <v>2700</v>
      </c>
      <c r="H11" s="891" t="s">
        <v>28</v>
      </c>
      <c r="I11" s="874" t="s">
        <v>44</v>
      </c>
      <c r="J11" s="874"/>
    </row>
    <row r="12" s="524" customFormat="1" ht="61" customHeight="1" spans="1:10">
      <c r="A12" s="875" t="s">
        <v>45</v>
      </c>
      <c r="B12" s="876" t="s">
        <v>46</v>
      </c>
      <c r="C12" s="877" t="s">
        <v>47</v>
      </c>
      <c r="D12" s="878"/>
      <c r="E12" s="894"/>
      <c r="F12" s="894">
        <v>484</v>
      </c>
      <c r="G12" s="895">
        <v>100</v>
      </c>
      <c r="H12" s="896" t="s">
        <v>28</v>
      </c>
      <c r="I12" s="899"/>
      <c r="J12" s="894"/>
    </row>
    <row r="13" s="524" customFormat="1" ht="60" customHeight="1" spans="1:10">
      <c r="A13" s="867" t="s">
        <v>48</v>
      </c>
      <c r="B13" s="863" t="s">
        <v>49</v>
      </c>
      <c r="C13" s="879" t="s">
        <v>39</v>
      </c>
      <c r="D13" s="880" t="s">
        <v>50</v>
      </c>
      <c r="E13" s="879"/>
      <c r="F13" s="879">
        <v>2162</v>
      </c>
      <c r="G13" s="890">
        <v>1700</v>
      </c>
      <c r="H13" s="897" t="s">
        <v>51</v>
      </c>
      <c r="I13" s="879" t="s">
        <v>52</v>
      </c>
      <c r="J13" s="879"/>
    </row>
    <row r="14" s="524" customFormat="1" ht="60" customHeight="1" spans="1:10">
      <c r="A14" s="864"/>
      <c r="B14" s="867"/>
      <c r="C14" s="874" t="s">
        <v>42</v>
      </c>
      <c r="D14" s="868"/>
      <c r="E14" s="874"/>
      <c r="F14" s="874">
        <v>2285</v>
      </c>
      <c r="G14" s="888">
        <v>2000</v>
      </c>
      <c r="H14" s="891" t="s">
        <v>51</v>
      </c>
      <c r="I14" s="874" t="s">
        <v>53</v>
      </c>
      <c r="J14" s="891" t="s">
        <v>54</v>
      </c>
    </row>
    <row r="15" s="524" customFormat="1" ht="60" customHeight="1" spans="1:10">
      <c r="A15" s="864"/>
      <c r="B15" s="869" t="s">
        <v>55</v>
      </c>
      <c r="C15" s="874" t="s">
        <v>39</v>
      </c>
      <c r="D15" s="871" t="s">
        <v>56</v>
      </c>
      <c r="E15" s="874"/>
      <c r="F15" s="874">
        <v>2989</v>
      </c>
      <c r="G15" s="888">
        <v>2350</v>
      </c>
      <c r="H15" s="891" t="s">
        <v>51</v>
      </c>
      <c r="I15" s="874" t="s">
        <v>57</v>
      </c>
      <c r="J15" s="874"/>
    </row>
    <row r="16" s="524" customFormat="1" ht="60" customHeight="1" spans="1:10">
      <c r="A16" s="864"/>
      <c r="B16" s="867"/>
      <c r="C16" s="874" t="s">
        <v>58</v>
      </c>
      <c r="D16" s="868"/>
      <c r="E16" s="874"/>
      <c r="F16" s="874">
        <v>3420</v>
      </c>
      <c r="G16" s="888">
        <v>2650</v>
      </c>
      <c r="H16" s="891" t="s">
        <v>51</v>
      </c>
      <c r="I16" s="874" t="s">
        <v>59</v>
      </c>
      <c r="J16" s="874"/>
    </row>
    <row r="17" s="524" customFormat="1" ht="60" customHeight="1" spans="1:10">
      <c r="A17" s="864"/>
      <c r="B17" s="869" t="s">
        <v>60</v>
      </c>
      <c r="C17" s="874" t="s">
        <v>39</v>
      </c>
      <c r="D17" s="871" t="s">
        <v>61</v>
      </c>
      <c r="E17" s="874"/>
      <c r="F17" s="874">
        <v>4299</v>
      </c>
      <c r="G17" s="888">
        <v>2780</v>
      </c>
      <c r="H17" s="891" t="s">
        <v>51</v>
      </c>
      <c r="I17" s="874" t="s">
        <v>62</v>
      </c>
      <c r="J17" s="874"/>
    </row>
    <row r="18" s="524" customFormat="1" ht="60" customHeight="1" spans="1:10">
      <c r="A18" s="864"/>
      <c r="B18" s="867"/>
      <c r="C18" s="874" t="s">
        <v>58</v>
      </c>
      <c r="D18" s="868"/>
      <c r="E18" s="874"/>
      <c r="F18" s="874">
        <v>4999</v>
      </c>
      <c r="G18" s="888">
        <v>3150</v>
      </c>
      <c r="H18" s="891" t="s">
        <v>51</v>
      </c>
      <c r="I18" s="874" t="s">
        <v>63</v>
      </c>
      <c r="J18" s="874"/>
    </row>
    <row r="19" s="524" customFormat="1" ht="60" customHeight="1" spans="1:10">
      <c r="A19" s="864"/>
      <c r="B19" s="869" t="s">
        <v>64</v>
      </c>
      <c r="C19" s="874" t="s">
        <v>39</v>
      </c>
      <c r="D19" s="871" t="s">
        <v>65</v>
      </c>
      <c r="E19" s="874"/>
      <c r="F19" s="874">
        <v>4299</v>
      </c>
      <c r="G19" s="888">
        <v>3050</v>
      </c>
      <c r="H19" s="874" t="s">
        <v>66</v>
      </c>
      <c r="I19" s="874" t="s">
        <v>67</v>
      </c>
      <c r="J19" s="874"/>
    </row>
    <row r="20" s="524" customFormat="1" ht="60" customHeight="1" spans="1:10">
      <c r="A20" s="881"/>
      <c r="B20" s="867"/>
      <c r="C20" s="874" t="s">
        <v>42</v>
      </c>
      <c r="D20" s="868"/>
      <c r="E20" s="874"/>
      <c r="F20" s="874">
        <v>4899</v>
      </c>
      <c r="G20" s="888">
        <v>3600</v>
      </c>
      <c r="H20" s="874" t="s">
        <v>19</v>
      </c>
      <c r="I20" s="874" t="s">
        <v>68</v>
      </c>
      <c r="J20" s="874"/>
    </row>
    <row r="21" s="524" customFormat="1" ht="60" customHeight="1" spans="1:10">
      <c r="A21" s="864"/>
      <c r="B21" s="869" t="s">
        <v>69</v>
      </c>
      <c r="C21" s="874" t="s">
        <v>39</v>
      </c>
      <c r="D21" s="871" t="s">
        <v>65</v>
      </c>
      <c r="E21" s="874"/>
      <c r="F21" s="874">
        <v>3846</v>
      </c>
      <c r="G21" s="888">
        <v>3050</v>
      </c>
      <c r="H21" s="891" t="s">
        <v>51</v>
      </c>
      <c r="I21" s="874" t="s">
        <v>70</v>
      </c>
      <c r="J21" s="874"/>
    </row>
    <row r="22" s="524" customFormat="1" ht="60" customHeight="1" spans="1:10">
      <c r="A22" s="881"/>
      <c r="B22" s="867"/>
      <c r="C22" s="874" t="s">
        <v>42</v>
      </c>
      <c r="D22" s="868"/>
      <c r="E22" s="874"/>
      <c r="F22" s="874">
        <v>4079</v>
      </c>
      <c r="G22" s="888">
        <v>3400</v>
      </c>
      <c r="H22" s="891" t="s">
        <v>19</v>
      </c>
      <c r="I22" s="874" t="s">
        <v>71</v>
      </c>
      <c r="J22" s="874"/>
    </row>
    <row r="23" s="524" customFormat="1" ht="60" customHeight="1" spans="1:10">
      <c r="A23" s="864"/>
      <c r="B23" s="869" t="s">
        <v>72</v>
      </c>
      <c r="C23" s="874" t="s">
        <v>39</v>
      </c>
      <c r="D23" s="871" t="s">
        <v>73</v>
      </c>
      <c r="E23" s="874"/>
      <c r="F23" s="874">
        <v>5499</v>
      </c>
      <c r="G23" s="888">
        <v>3600</v>
      </c>
      <c r="H23" s="891" t="s">
        <v>51</v>
      </c>
      <c r="I23" s="874" t="s">
        <v>74</v>
      </c>
      <c r="J23" s="874"/>
    </row>
    <row r="24" s="524" customFormat="1" ht="60" customHeight="1" spans="1:10">
      <c r="A24" s="881"/>
      <c r="B24" s="882"/>
      <c r="C24" s="883" t="s">
        <v>42</v>
      </c>
      <c r="D24" s="884"/>
      <c r="E24" s="883"/>
      <c r="F24" s="883">
        <v>6099</v>
      </c>
      <c r="G24" s="895">
        <v>4050</v>
      </c>
      <c r="H24" s="896" t="s">
        <v>51</v>
      </c>
      <c r="I24" s="883" t="s">
        <v>75</v>
      </c>
      <c r="J24" s="883"/>
    </row>
  </sheetData>
  <mergeCells count="17">
    <mergeCell ref="A1:J1"/>
    <mergeCell ref="A2:J2"/>
    <mergeCell ref="A4:A11"/>
    <mergeCell ref="A13:A24"/>
    <mergeCell ref="B10:B11"/>
    <mergeCell ref="B13:B14"/>
    <mergeCell ref="B15:B16"/>
    <mergeCell ref="B17:B18"/>
    <mergeCell ref="B19:B20"/>
    <mergeCell ref="B21:B22"/>
    <mergeCell ref="B23:B24"/>
    <mergeCell ref="D13:D14"/>
    <mergeCell ref="D15:D16"/>
    <mergeCell ref="D17:D18"/>
    <mergeCell ref="D19:D20"/>
    <mergeCell ref="D21:D22"/>
    <mergeCell ref="D23:D24"/>
  </mergeCells>
  <hyperlinks>
    <hyperlink ref="I19" r:id="rId4" display="https://item.jd.com/100142125186.html#crumb-wrap"/>
    <hyperlink ref="I20" r:id="rId5" display="https://item.jd.com/100118543163.html#crumb-wrap"/>
    <hyperlink ref="I9" r:id="rId6" display="https://item.jd.com/100154514647.html#crumb-wrap"/>
    <hyperlink ref="I8" r:id="rId7" display="https://item.jd.com/100138289886.html#crumb-wrap"/>
    <hyperlink ref="I13" r:id="rId8" display="https://item.jd.com/100191615421.html#switch-sku" tooltip="https://item.jd.com/100191615421.html#switch-sku"/>
    <hyperlink ref="I14" r:id="rId9" display="https://item.jd.com/100253086336.html#switch-sku"/>
    <hyperlink ref="I7" r:id="rId10" display="https://item.jd.com/100096220941.html#crumb-wrap"/>
    <hyperlink ref="I5" r:id="rId11" display="https://item.jd.com/10106490473200.html"/>
    <hyperlink ref="I4" r:id="rId12" display="https://item.jd.com/10169870713825.html#switch-sku" tooltip="https://item.jd.com/10169870713825.html#switch-sku"/>
    <hyperlink ref="I15" r:id="rId13" display="https://item.jd.com/100192262512.html#crumb-wrap"/>
    <hyperlink ref="I16" r:id="rId14" display="https://item.jd.com/100196701750.html#crumb-wrap"/>
    <hyperlink ref="I17" r:id="rId15" display="https://item.jd.com/100262001260.html"/>
    <hyperlink ref="I18" r:id="rId16" display="https://item.jd.com/100262001304.html#switch-sku"/>
    <hyperlink ref="I21" r:id="rId17" display="https://item.jd.com/100152929703.html"/>
    <hyperlink ref="I22" r:id="rId18" display="https://item.jd.com/100195367502.html#crumb-wrap"/>
    <hyperlink ref="I10" r:id="rId19" display="https://item.jd.com/100206913465.html#switch-sku"/>
    <hyperlink ref="I11" r:id="rId20" display="https://item.jd.com/100206913479.html#switch-sku"/>
    <hyperlink ref="I6" r:id="rId21" display="https://item.jd.com/10138337456447.html"/>
    <hyperlink ref="I23" r:id="rId22" display="https://item.jd.com/100268924098.html#switch-sku"/>
    <hyperlink ref="I24" r:id="rId23" display="https://item.jd.com/100268924120.html#switch-sku"/>
  </hyperlinks>
  <pageMargins left="0.75" right="0.75" top="1" bottom="1" header="0.5" footer="0.5"/>
  <headerFooter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E40D08"/>
  </sheetPr>
  <dimension ref="A1:N25"/>
  <sheetViews>
    <sheetView zoomScale="60" zoomScaleNormal="60" topLeftCell="I1" workbookViewId="0">
      <pane ySplit="3" topLeftCell="A17" activePane="bottomLeft" state="frozen"/>
      <selection/>
      <selection pane="bottomLeft" activeCell="P21" sqref="P21"/>
    </sheetView>
  </sheetViews>
  <sheetFormatPr defaultColWidth="8.88333333333333" defaultRowHeight="58.95" customHeight="1"/>
  <cols>
    <col min="1" max="1" width="19.9916666666667" style="303" customWidth="1"/>
    <col min="2" max="2" width="40.9416666666667" style="306" customWidth="1"/>
    <col min="3" max="3" width="22" style="303" customWidth="1"/>
    <col min="4" max="4" width="9" style="303" customWidth="1"/>
    <col min="5" max="5" width="20.8833333333333" style="303" customWidth="1"/>
    <col min="6" max="6" width="19.4083333333333" style="303" customWidth="1"/>
    <col min="7" max="7" width="21.175" style="307" customWidth="1"/>
    <col min="8" max="8" width="47.5916666666667" style="308" customWidth="1"/>
    <col min="9" max="9" width="10.0666666666667" style="303" customWidth="1"/>
    <col min="10" max="10" width="28.4083333333333" style="306" customWidth="1"/>
    <col min="11" max="11" width="10.1833333333333" style="303" customWidth="1"/>
    <col min="12" max="12" width="11.8833333333333" style="303" customWidth="1"/>
    <col min="13" max="13" width="25.8833333333333" style="303" customWidth="1"/>
    <col min="14" max="14" width="27.8666666666667" style="303" customWidth="1"/>
    <col min="15" max="16384" width="8.88333333333333" style="303"/>
  </cols>
  <sheetData>
    <row r="1" s="303" customFormat="1" ht="57" customHeight="1" spans="1:14">
      <c r="A1" s="309" t="s">
        <v>757</v>
      </c>
      <c r="B1" s="310"/>
      <c r="C1" s="309"/>
      <c r="D1" s="309"/>
      <c r="E1" s="309"/>
      <c r="F1" s="309"/>
      <c r="G1" s="340"/>
      <c r="H1" s="341"/>
      <c r="I1" s="309"/>
      <c r="J1" s="310"/>
      <c r="K1" s="309"/>
      <c r="L1" s="309"/>
      <c r="M1" s="309"/>
      <c r="N1" s="309"/>
    </row>
    <row r="2" s="303" customFormat="1" ht="70" customHeight="1" spans="1:14">
      <c r="A2" s="311" t="s">
        <v>758</v>
      </c>
      <c r="B2" s="312"/>
      <c r="C2" s="312"/>
      <c r="D2" s="312"/>
      <c r="E2" s="312"/>
      <c r="F2" s="312"/>
      <c r="G2" s="342"/>
      <c r="H2" s="343"/>
      <c r="I2" s="312"/>
      <c r="J2" s="312"/>
      <c r="K2" s="312"/>
      <c r="L2" s="312"/>
      <c r="M2" s="312"/>
      <c r="N2" s="312"/>
    </row>
    <row r="3" s="304" customFormat="1" ht="39.6" customHeight="1" spans="1:14">
      <c r="A3" s="313" t="s">
        <v>759</v>
      </c>
      <c r="B3" s="314" t="s">
        <v>3</v>
      </c>
      <c r="C3" s="314" t="s">
        <v>760</v>
      </c>
      <c r="D3" s="314" t="s">
        <v>761</v>
      </c>
      <c r="E3" s="314" t="s">
        <v>762</v>
      </c>
      <c r="F3" s="314" t="s">
        <v>763</v>
      </c>
      <c r="G3" s="344" t="s">
        <v>764</v>
      </c>
      <c r="H3" s="345" t="s">
        <v>765</v>
      </c>
      <c r="I3" s="369" t="s">
        <v>766</v>
      </c>
      <c r="J3" s="314" t="s">
        <v>767</v>
      </c>
      <c r="K3" s="369" t="s">
        <v>768</v>
      </c>
      <c r="L3" s="370" t="s">
        <v>769</v>
      </c>
      <c r="M3" s="370" t="s">
        <v>770</v>
      </c>
      <c r="N3" s="314" t="s">
        <v>11</v>
      </c>
    </row>
    <row r="4" s="305" customFormat="1" ht="74" customHeight="1" spans="1:14">
      <c r="A4" s="315" t="s">
        <v>771</v>
      </c>
      <c r="B4" s="316" t="s">
        <v>772</v>
      </c>
      <c r="C4" s="317" t="s">
        <v>773</v>
      </c>
      <c r="D4" s="317"/>
      <c r="E4" s="346"/>
      <c r="F4" s="317">
        <v>2299</v>
      </c>
      <c r="G4" s="347">
        <v>1900</v>
      </c>
      <c r="H4" s="348" t="s">
        <v>774</v>
      </c>
      <c r="I4" s="371" t="s">
        <v>775</v>
      </c>
      <c r="J4" s="372" t="s">
        <v>776</v>
      </c>
      <c r="K4" s="373">
        <v>0.13</v>
      </c>
      <c r="L4" s="373" t="s">
        <v>775</v>
      </c>
      <c r="M4" s="323" t="s">
        <v>777</v>
      </c>
      <c r="N4" s="391"/>
    </row>
    <row r="5" s="305" customFormat="1" ht="74" customHeight="1" spans="1:14">
      <c r="A5" s="315"/>
      <c r="B5" s="316" t="s">
        <v>778</v>
      </c>
      <c r="C5" s="317" t="s">
        <v>779</v>
      </c>
      <c r="D5" s="317"/>
      <c r="E5" s="346"/>
      <c r="F5" s="317">
        <v>1399</v>
      </c>
      <c r="G5" s="347">
        <v>1250</v>
      </c>
      <c r="H5" s="348" t="s">
        <v>780</v>
      </c>
      <c r="I5" s="374" t="s">
        <v>775</v>
      </c>
      <c r="J5" s="375" t="s">
        <v>776</v>
      </c>
      <c r="K5" s="373">
        <v>0.13</v>
      </c>
      <c r="L5" s="373" t="s">
        <v>775</v>
      </c>
      <c r="M5" s="323" t="s">
        <v>777</v>
      </c>
      <c r="N5" s="391"/>
    </row>
    <row r="6" s="305" customFormat="1" ht="74" customHeight="1" spans="1:14">
      <c r="A6" s="315"/>
      <c r="B6" s="316" t="s">
        <v>781</v>
      </c>
      <c r="C6" s="317" t="s">
        <v>782</v>
      </c>
      <c r="D6" s="317" t="s">
        <v>783</v>
      </c>
      <c r="E6" s="346"/>
      <c r="F6" s="317">
        <v>1899</v>
      </c>
      <c r="G6" s="347">
        <v>1460</v>
      </c>
      <c r="H6" s="349" t="s">
        <v>784</v>
      </c>
      <c r="I6" s="374" t="s">
        <v>775</v>
      </c>
      <c r="J6" s="375" t="s">
        <v>785</v>
      </c>
      <c r="K6" s="376">
        <v>0.13</v>
      </c>
      <c r="L6" s="376" t="s">
        <v>775</v>
      </c>
      <c r="M6" s="392" t="s">
        <v>777</v>
      </c>
      <c r="N6" s="317"/>
    </row>
    <row r="7" s="303" customFormat="1" ht="74" customHeight="1" spans="1:14">
      <c r="A7" s="318" t="s">
        <v>786</v>
      </c>
      <c r="B7" s="319" t="s">
        <v>787</v>
      </c>
      <c r="C7" s="320" t="s">
        <v>788</v>
      </c>
      <c r="D7" s="320" t="s">
        <v>783</v>
      </c>
      <c r="E7" s="350"/>
      <c r="F7" s="320">
        <v>1299</v>
      </c>
      <c r="G7" s="351">
        <v>1150</v>
      </c>
      <c r="H7" s="352" t="s">
        <v>789</v>
      </c>
      <c r="I7" s="377" t="s">
        <v>775</v>
      </c>
      <c r="J7" s="378" t="s">
        <v>776</v>
      </c>
      <c r="K7" s="379">
        <v>0.13</v>
      </c>
      <c r="L7" s="379" t="s">
        <v>775</v>
      </c>
      <c r="M7" s="320" t="s">
        <v>777</v>
      </c>
      <c r="N7" s="393"/>
    </row>
    <row r="8" s="305" customFormat="1" ht="74" customHeight="1" spans="1:14">
      <c r="A8" s="321"/>
      <c r="B8" s="322" t="s">
        <v>790</v>
      </c>
      <c r="C8" s="323" t="s">
        <v>791</v>
      </c>
      <c r="D8" s="324" t="s">
        <v>783</v>
      </c>
      <c r="E8" s="353"/>
      <c r="F8" s="324">
        <v>1599</v>
      </c>
      <c r="G8" s="354">
        <v>1300</v>
      </c>
      <c r="H8" s="355" t="s">
        <v>792</v>
      </c>
      <c r="I8" s="371" t="s">
        <v>775</v>
      </c>
      <c r="J8" s="380" t="s">
        <v>793</v>
      </c>
      <c r="K8" s="373">
        <v>0.13</v>
      </c>
      <c r="L8" s="373" t="s">
        <v>775</v>
      </c>
      <c r="M8" s="323" t="s">
        <v>777</v>
      </c>
      <c r="N8" s="324"/>
    </row>
    <row r="9" s="305" customFormat="1" ht="74" customHeight="1" spans="1:14">
      <c r="A9" s="321"/>
      <c r="B9" s="322" t="s">
        <v>794</v>
      </c>
      <c r="C9" s="323" t="s">
        <v>795</v>
      </c>
      <c r="D9" s="324" t="s">
        <v>783</v>
      </c>
      <c r="E9" s="353"/>
      <c r="F9" s="324">
        <v>1999</v>
      </c>
      <c r="G9" s="354">
        <v>1680</v>
      </c>
      <c r="H9" s="356" t="s">
        <v>796</v>
      </c>
      <c r="I9" s="371" t="s">
        <v>775</v>
      </c>
      <c r="J9" s="380" t="s">
        <v>797</v>
      </c>
      <c r="K9" s="373">
        <v>0.13</v>
      </c>
      <c r="L9" s="373" t="s">
        <v>775</v>
      </c>
      <c r="M9" s="323" t="s">
        <v>777</v>
      </c>
      <c r="N9" s="394"/>
    </row>
    <row r="10" s="305" customFormat="1" ht="74" customHeight="1" spans="1:14">
      <c r="A10" s="321"/>
      <c r="B10" s="325" t="s">
        <v>798</v>
      </c>
      <c r="C10" s="323" t="s">
        <v>799</v>
      </c>
      <c r="D10" s="323" t="s">
        <v>783</v>
      </c>
      <c r="E10" s="353"/>
      <c r="F10" s="323">
        <v>1999</v>
      </c>
      <c r="G10" s="354">
        <v>1680</v>
      </c>
      <c r="H10" s="348" t="s">
        <v>800</v>
      </c>
      <c r="I10" s="371" t="s">
        <v>775</v>
      </c>
      <c r="J10" s="380" t="s">
        <v>801</v>
      </c>
      <c r="K10" s="373">
        <v>0.13</v>
      </c>
      <c r="L10" s="373" t="s">
        <v>775</v>
      </c>
      <c r="M10" s="323" t="s">
        <v>777</v>
      </c>
      <c r="N10" s="394"/>
    </row>
    <row r="11" s="305" customFormat="1" ht="74" customHeight="1" spans="1:14">
      <c r="A11" s="321"/>
      <c r="B11" s="322" t="s">
        <v>802</v>
      </c>
      <c r="C11" s="323" t="s">
        <v>803</v>
      </c>
      <c r="D11" s="324" t="s">
        <v>783</v>
      </c>
      <c r="E11" s="353"/>
      <c r="F11" s="324">
        <v>2799</v>
      </c>
      <c r="G11" s="354">
        <v>2050</v>
      </c>
      <c r="H11" s="355" t="s">
        <v>804</v>
      </c>
      <c r="I11" s="371" t="s">
        <v>805</v>
      </c>
      <c r="J11" s="380" t="s">
        <v>806</v>
      </c>
      <c r="K11" s="373">
        <v>0.13</v>
      </c>
      <c r="L11" s="373" t="s">
        <v>775</v>
      </c>
      <c r="M11" s="323" t="s">
        <v>777</v>
      </c>
      <c r="N11" s="394"/>
    </row>
    <row r="12" s="305" customFormat="1" ht="74" customHeight="1" spans="1:14">
      <c r="A12" s="321"/>
      <c r="B12" s="326" t="s">
        <v>807</v>
      </c>
      <c r="C12" s="327" t="s">
        <v>808</v>
      </c>
      <c r="D12" s="323" t="s">
        <v>783</v>
      </c>
      <c r="E12" s="357"/>
      <c r="F12" s="324">
        <v>2599</v>
      </c>
      <c r="G12" s="358">
        <v>2200</v>
      </c>
      <c r="H12" s="359" t="s">
        <v>809</v>
      </c>
      <c r="I12" s="381" t="s">
        <v>775</v>
      </c>
      <c r="J12" s="380" t="s">
        <v>810</v>
      </c>
      <c r="K12" s="382">
        <v>0.13</v>
      </c>
      <c r="L12" s="382" t="s">
        <v>775</v>
      </c>
      <c r="M12" s="323" t="s">
        <v>777</v>
      </c>
      <c r="N12" s="395"/>
    </row>
    <row r="13" s="305" customFormat="1" ht="74" customHeight="1" spans="1:14">
      <c r="A13" s="321"/>
      <c r="B13" s="326" t="s">
        <v>811</v>
      </c>
      <c r="C13" s="327" t="s">
        <v>812</v>
      </c>
      <c r="D13" s="323" t="s">
        <v>783</v>
      </c>
      <c r="E13" s="357"/>
      <c r="F13" s="324">
        <v>2999</v>
      </c>
      <c r="G13" s="358">
        <v>2500</v>
      </c>
      <c r="H13" s="359" t="s">
        <v>813</v>
      </c>
      <c r="I13" s="381" t="s">
        <v>775</v>
      </c>
      <c r="J13" s="380" t="s">
        <v>814</v>
      </c>
      <c r="K13" s="382">
        <v>0.13</v>
      </c>
      <c r="L13" s="382" t="s">
        <v>775</v>
      </c>
      <c r="M13" s="323" t="s">
        <v>777</v>
      </c>
      <c r="N13" s="395"/>
    </row>
    <row r="14" s="305" customFormat="1" ht="74" customHeight="1" spans="1:14">
      <c r="A14" s="321"/>
      <c r="B14" s="326" t="s">
        <v>815</v>
      </c>
      <c r="C14" s="327" t="s">
        <v>816</v>
      </c>
      <c r="D14" s="323" t="s">
        <v>783</v>
      </c>
      <c r="E14" s="357"/>
      <c r="F14" s="324">
        <v>3699</v>
      </c>
      <c r="G14" s="358">
        <v>2990</v>
      </c>
      <c r="H14" s="359" t="s">
        <v>817</v>
      </c>
      <c r="I14" s="381" t="s">
        <v>775</v>
      </c>
      <c r="J14" s="380" t="s">
        <v>818</v>
      </c>
      <c r="K14" s="382">
        <v>0.13</v>
      </c>
      <c r="L14" s="382" t="s">
        <v>775</v>
      </c>
      <c r="M14" s="323" t="s">
        <v>777</v>
      </c>
      <c r="N14" s="395"/>
    </row>
    <row r="15" s="305" customFormat="1" ht="74" customHeight="1" spans="1:14">
      <c r="A15" s="328"/>
      <c r="B15" s="329" t="s">
        <v>819</v>
      </c>
      <c r="C15" s="330" t="s">
        <v>820</v>
      </c>
      <c r="D15" s="331" t="s">
        <v>783</v>
      </c>
      <c r="E15" s="360"/>
      <c r="F15" s="330">
        <v>3999</v>
      </c>
      <c r="G15" s="361">
        <v>3100</v>
      </c>
      <c r="H15" s="362" t="s">
        <v>821</v>
      </c>
      <c r="I15" s="383" t="s">
        <v>775</v>
      </c>
      <c r="J15" s="384" t="s">
        <v>822</v>
      </c>
      <c r="K15" s="385">
        <v>0.13</v>
      </c>
      <c r="L15" s="385" t="s">
        <v>775</v>
      </c>
      <c r="M15" s="331" t="s">
        <v>777</v>
      </c>
      <c r="N15" s="396"/>
    </row>
    <row r="16" s="305" customFormat="1" ht="74" customHeight="1" spans="1:14">
      <c r="A16" s="332" t="s">
        <v>823</v>
      </c>
      <c r="B16" s="326" t="s">
        <v>824</v>
      </c>
      <c r="C16" s="327" t="s">
        <v>825</v>
      </c>
      <c r="D16" s="327" t="s">
        <v>783</v>
      </c>
      <c r="E16" s="357"/>
      <c r="F16" s="327">
        <v>999</v>
      </c>
      <c r="G16" s="363">
        <v>750</v>
      </c>
      <c r="H16" s="364" t="s">
        <v>826</v>
      </c>
      <c r="I16" s="386" t="s">
        <v>775</v>
      </c>
      <c r="J16" s="387" t="s">
        <v>827</v>
      </c>
      <c r="K16" s="388">
        <v>0.13</v>
      </c>
      <c r="L16" s="388" t="s">
        <v>805</v>
      </c>
      <c r="M16" s="327" t="s">
        <v>777</v>
      </c>
      <c r="N16" s="327"/>
    </row>
    <row r="17" s="305" customFormat="1" ht="74" customHeight="1" spans="1:14">
      <c r="A17" s="332"/>
      <c r="B17" s="322" t="s">
        <v>828</v>
      </c>
      <c r="C17" s="324" t="s">
        <v>829</v>
      </c>
      <c r="D17" s="324" t="s">
        <v>783</v>
      </c>
      <c r="E17" s="353"/>
      <c r="F17" s="324">
        <v>899</v>
      </c>
      <c r="G17" s="354">
        <v>670</v>
      </c>
      <c r="H17" s="355" t="s">
        <v>830</v>
      </c>
      <c r="I17" s="371" t="s">
        <v>775</v>
      </c>
      <c r="J17" s="372" t="s">
        <v>831</v>
      </c>
      <c r="K17" s="373">
        <v>0.13</v>
      </c>
      <c r="L17" s="373" t="s">
        <v>805</v>
      </c>
      <c r="M17" s="323" t="s">
        <v>777</v>
      </c>
      <c r="N17" s="320"/>
    </row>
    <row r="18" s="305" customFormat="1" ht="74" customHeight="1" spans="1:14">
      <c r="A18" s="333"/>
      <c r="B18" s="334" t="s">
        <v>832</v>
      </c>
      <c r="C18" s="335" t="s">
        <v>833</v>
      </c>
      <c r="D18" s="324" t="s">
        <v>783</v>
      </c>
      <c r="E18" s="357"/>
      <c r="F18" s="335">
        <v>1299</v>
      </c>
      <c r="G18" s="354">
        <v>980</v>
      </c>
      <c r="H18" s="348" t="s">
        <v>834</v>
      </c>
      <c r="I18" s="371" t="s">
        <v>775</v>
      </c>
      <c r="J18" s="389" t="s">
        <v>835</v>
      </c>
      <c r="K18" s="373">
        <v>0.13</v>
      </c>
      <c r="L18" s="373" t="s">
        <v>805</v>
      </c>
      <c r="M18" s="323" t="s">
        <v>777</v>
      </c>
      <c r="N18" s="320"/>
    </row>
    <row r="19" s="305" customFormat="1" ht="74" customHeight="1" spans="1:14">
      <c r="A19" s="336" t="s">
        <v>836</v>
      </c>
      <c r="B19" s="337" t="s">
        <v>837</v>
      </c>
      <c r="C19" s="323" t="s">
        <v>838</v>
      </c>
      <c r="D19" s="323" t="s">
        <v>783</v>
      </c>
      <c r="E19" s="353"/>
      <c r="F19" s="323">
        <v>3699</v>
      </c>
      <c r="G19" s="354">
        <v>3050</v>
      </c>
      <c r="H19" s="365" t="s">
        <v>839</v>
      </c>
      <c r="I19" s="381" t="s">
        <v>775</v>
      </c>
      <c r="J19" s="390" t="s">
        <v>840</v>
      </c>
      <c r="K19" s="382">
        <v>0.13</v>
      </c>
      <c r="L19" s="382" t="s">
        <v>775</v>
      </c>
      <c r="M19" s="323" t="s">
        <v>777</v>
      </c>
      <c r="N19" s="323"/>
    </row>
    <row r="20" s="305" customFormat="1" ht="74" customHeight="1" spans="1:14">
      <c r="A20" s="336"/>
      <c r="B20" s="337" t="s">
        <v>841</v>
      </c>
      <c r="C20" s="323" t="s">
        <v>842</v>
      </c>
      <c r="D20" s="323" t="s">
        <v>783</v>
      </c>
      <c r="E20" s="353"/>
      <c r="F20" s="323">
        <v>5999</v>
      </c>
      <c r="G20" s="354">
        <v>4900</v>
      </c>
      <c r="H20" s="366" t="s">
        <v>843</v>
      </c>
      <c r="I20" s="381" t="s">
        <v>775</v>
      </c>
      <c r="J20" s="390" t="s">
        <v>840</v>
      </c>
      <c r="K20" s="382">
        <v>0.13</v>
      </c>
      <c r="L20" s="382" t="s">
        <v>775</v>
      </c>
      <c r="M20" s="323" t="s">
        <v>777</v>
      </c>
      <c r="N20" s="323"/>
    </row>
    <row r="21" s="305" customFormat="1" ht="74" customHeight="1" spans="1:14">
      <c r="A21" s="336"/>
      <c r="B21" s="337" t="s">
        <v>844</v>
      </c>
      <c r="C21" s="323" t="s">
        <v>845</v>
      </c>
      <c r="D21" s="323" t="s">
        <v>783</v>
      </c>
      <c r="E21" s="353"/>
      <c r="F21" s="323">
        <v>8999</v>
      </c>
      <c r="G21" s="354">
        <v>7750</v>
      </c>
      <c r="H21" s="367" t="s">
        <v>846</v>
      </c>
      <c r="I21" s="381" t="s">
        <v>775</v>
      </c>
      <c r="J21" s="390" t="s">
        <v>847</v>
      </c>
      <c r="K21" s="382">
        <v>0.13</v>
      </c>
      <c r="L21" s="382" t="s">
        <v>775</v>
      </c>
      <c r="M21" s="323" t="s">
        <v>777</v>
      </c>
      <c r="N21" s="323"/>
    </row>
    <row r="22" customHeight="1" spans="1:14">
      <c r="A22" s="338" t="s">
        <v>546</v>
      </c>
      <c r="B22" s="337" t="s">
        <v>848</v>
      </c>
      <c r="C22" s="337" t="s">
        <v>849</v>
      </c>
      <c r="D22" s="337"/>
      <c r="E22" s="337"/>
      <c r="F22" s="337">
        <v>329</v>
      </c>
      <c r="G22" s="368">
        <v>264</v>
      </c>
      <c r="H22" s="337" t="s">
        <v>850</v>
      </c>
      <c r="I22" s="337" t="s">
        <v>775</v>
      </c>
      <c r="J22" s="337" t="s">
        <v>851</v>
      </c>
      <c r="K22" s="337">
        <v>0.13</v>
      </c>
      <c r="L22" s="337" t="s">
        <v>775</v>
      </c>
      <c r="M22" s="337" t="s">
        <v>777</v>
      </c>
      <c r="N22" s="397"/>
    </row>
    <row r="23" customHeight="1" spans="1:14">
      <c r="A23" s="339"/>
      <c r="B23" s="337" t="s">
        <v>852</v>
      </c>
      <c r="C23" s="337" t="s">
        <v>853</v>
      </c>
      <c r="D23" s="337"/>
      <c r="E23" s="337"/>
      <c r="F23" s="337">
        <v>149</v>
      </c>
      <c r="G23" s="368">
        <v>130</v>
      </c>
      <c r="H23" s="337" t="s">
        <v>854</v>
      </c>
      <c r="I23" s="337" t="s">
        <v>775</v>
      </c>
      <c r="J23" s="337" t="s">
        <v>851</v>
      </c>
      <c r="K23" s="337">
        <v>0.13</v>
      </c>
      <c r="L23" s="337" t="s">
        <v>775</v>
      </c>
      <c r="M23" s="337" t="s">
        <v>777</v>
      </c>
      <c r="N23" s="397"/>
    </row>
    <row r="24" customHeight="1" spans="1:14">
      <c r="A24" s="339"/>
      <c r="B24" s="337" t="s">
        <v>855</v>
      </c>
      <c r="C24" s="337" t="s">
        <v>549</v>
      </c>
      <c r="D24" s="337"/>
      <c r="E24" s="337"/>
      <c r="F24" s="337">
        <v>369</v>
      </c>
      <c r="G24" s="368">
        <v>308</v>
      </c>
      <c r="H24" s="337" t="s">
        <v>856</v>
      </c>
      <c r="I24" s="337" t="s">
        <v>775</v>
      </c>
      <c r="J24" s="337" t="s">
        <v>851</v>
      </c>
      <c r="K24" s="337">
        <v>0.13</v>
      </c>
      <c r="L24" s="337" t="s">
        <v>775</v>
      </c>
      <c r="M24" s="337" t="s">
        <v>777</v>
      </c>
      <c r="N24" s="397"/>
    </row>
    <row r="25" customHeight="1" spans="1:14">
      <c r="A25" s="326"/>
      <c r="B25" s="337" t="s">
        <v>857</v>
      </c>
      <c r="C25" s="337" t="s">
        <v>858</v>
      </c>
      <c r="D25" s="337"/>
      <c r="E25" s="337"/>
      <c r="F25" s="337">
        <v>59</v>
      </c>
      <c r="G25" s="368">
        <v>45</v>
      </c>
      <c r="H25" s="337" t="s">
        <v>859</v>
      </c>
      <c r="I25" s="337" t="s">
        <v>775</v>
      </c>
      <c r="J25" s="337" t="s">
        <v>851</v>
      </c>
      <c r="K25" s="337">
        <v>0.13</v>
      </c>
      <c r="L25" s="337" t="s">
        <v>775</v>
      </c>
      <c r="M25" s="337" t="s">
        <v>777</v>
      </c>
      <c r="N25" s="397"/>
    </row>
  </sheetData>
  <mergeCells count="7">
    <mergeCell ref="A1:N1"/>
    <mergeCell ref="A2:N2"/>
    <mergeCell ref="A4:A6"/>
    <mergeCell ref="A7:A15"/>
    <mergeCell ref="A16:A18"/>
    <mergeCell ref="A19:A21"/>
    <mergeCell ref="A22:A25"/>
  </mergeCells>
  <dataValidations count="2">
    <dataValidation type="list" allowBlank="1" showInputMessage="1" showErrorMessage="1" sqref="I3:I65520 L3:L65520">
      <formula1>"是,否"</formula1>
    </dataValidation>
    <dataValidation type="list" allowBlank="1" showInputMessage="1" showErrorMessage="1" sqref="M3:M65520">
      <formula1>"24小时发货-周末发货,24小时发货-周末不发货,48小时发货-周末发货,48小时发货-周末不发货"</formula1>
    </dataValidation>
  </dataValidations>
  <hyperlinks>
    <hyperlink ref="H19" r:id="rId4" display="https://item.jd.com/8049254.html"/>
    <hyperlink ref="H16" r:id="rId5" display="https://item.jd.com/10025672161205.html#crumb-wrap" tooltip="https://item.jd.com/10025672161205.html#crumb-wrap"/>
    <hyperlink ref="H17" r:id="rId6" display="https://item.jd.com/10136250729910.html#crumb-wrap" tooltip="https://item.jd.com/10136250729910.html#crumb-wrap"/>
    <hyperlink ref="H6" r:id="rId7" display="https://item.jd.com/100239580542.html" tooltip="https://item.jd.com/100239580542.html"/>
    <hyperlink ref="H21" r:id="rId8" display="https://item.jd.com/100154395528.html" tooltip="https://item.jd.com/100154395528.html"/>
    <hyperlink ref="H8" r:id="rId9" display="https://item.jd.com/100237450578.html#switch-sku" tooltip="https://item.jd.com/100237450578.html#switch-sku"/>
    <hyperlink ref="H11" r:id="rId10" display="https://item.jd.com/100095193957.html"/>
    <hyperlink ref="H10" r:id="rId11" display="https://item.jd.com/100182087249.html#switch-sku" tooltip="https://item.jd.com/100182087249.html#switch-sku"/>
    <hyperlink ref="H7" r:id="rId12" display="https://item.jd.com/100237450628.html" tooltip="https://item.jd.com/100237450628.html"/>
    <hyperlink ref="H4" r:id="rId13" display="https://item.jd.com/100161348222.html" tooltip="https://item.jd.com/100161348222.html"/>
    <hyperlink ref="H20" r:id="rId14" display="https://item.jd.com/100136392573.html#crumb-wrap%23crumb-wrap"/>
    <hyperlink ref="H18" r:id="rId15" display="https://item.jd.com/100072384156.html#crumb-wrap"/>
    <hyperlink ref="H14" r:id="rId16" display="https://item.jd.com/100215335168.html"/>
    <hyperlink ref="H12" r:id="rId17" location="crumb-wrap" display="https://item.jd.com/100215335172.html#crumb-wrap"/>
    <hyperlink ref="H13" r:id="rId18" location="crumb-wrap" display="https://item.jd.com/100215335170.html#crumb-wrap"/>
    <hyperlink ref="H15" r:id="rId19" display="https://item.jd.com/100235322264.html" tooltip="https://item.jd.com/100235322264.html"/>
    <hyperlink ref="H5" r:id="rId20" display="https://item.jd.com/100080303621.html" tooltip="https://item.jd.com/100080303621.html"/>
    <hyperlink ref="H9" r:id="rId21" display="https://item.jd.com/100237450630.html#switch-sku%23switch-sku"/>
    <hyperlink ref="H22" r:id="rId22" display="https://item.jd.com/100030478982.html#crumb-wrap%23crumb-wrap"/>
    <hyperlink ref="H23" r:id="rId23" display="https://item.jd.com/100030657731.html#crumb-wrap"/>
    <hyperlink ref="H24" r:id="rId24" display="https://item.jd.com/10160773465461.html"/>
    <hyperlink ref="H25" r:id="rId25" location="switch-sku" display="https://item.jd.com/100043356594.html#switch-sku"/>
  </hyperlinks>
  <pageMargins left="0.75" right="0.75" top="1" bottom="1" header="0.5" footer="0.5"/>
  <headerFooter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8"/>
  </sheetPr>
  <dimension ref="A1:N161"/>
  <sheetViews>
    <sheetView zoomScale="80" zoomScaleNormal="80" workbookViewId="0">
      <pane ySplit="3" topLeftCell="A4" activePane="bottomLeft" state="frozen"/>
      <selection/>
      <selection pane="bottomLeft" activeCell="F23" sqref="F23"/>
    </sheetView>
  </sheetViews>
  <sheetFormatPr defaultColWidth="15.5333333333333" defaultRowHeight="18"/>
  <cols>
    <col min="1" max="1" width="17.5166666666667" style="263" customWidth="1"/>
    <col min="2" max="2" width="42.3083333333333" style="264" customWidth="1"/>
    <col min="3" max="3" width="24.0666666666667" style="263" customWidth="1"/>
    <col min="4" max="4" width="25.75" style="263" customWidth="1"/>
    <col min="5" max="5" width="19.225" style="263" customWidth="1"/>
    <col min="6" max="6" width="11.675" style="263" customWidth="1"/>
    <col min="7" max="7" width="15.8333333333333" style="265" customWidth="1"/>
    <col min="8" max="8" width="13.8166666666667" style="263" customWidth="1"/>
    <col min="9" max="9" width="63.8166666666667" style="266" customWidth="1"/>
    <col min="10" max="10" width="11.25" style="267" customWidth="1"/>
    <col min="11" max="16384" width="15.5333333333333" style="263"/>
  </cols>
  <sheetData>
    <row r="1" s="263" customFormat="1" ht="49.5" customHeight="1" spans="1:14">
      <c r="A1" s="268" t="s">
        <v>860</v>
      </c>
      <c r="B1" s="269"/>
      <c r="C1" s="268"/>
      <c r="D1" s="268"/>
      <c r="E1" s="268"/>
      <c r="F1" s="268"/>
      <c r="G1" s="284"/>
      <c r="H1" s="268"/>
      <c r="I1" s="293"/>
      <c r="J1" s="294"/>
      <c r="K1" s="295"/>
      <c r="L1" s="281"/>
      <c r="M1" s="281"/>
      <c r="N1" s="281"/>
    </row>
    <row r="2" s="263" customFormat="1" ht="76" customHeight="1" spans="1:14">
      <c r="A2" s="270" t="s">
        <v>861</v>
      </c>
      <c r="B2" s="271"/>
      <c r="C2" s="270"/>
      <c r="D2" s="270"/>
      <c r="E2" s="270"/>
      <c r="F2" s="270"/>
      <c r="G2" s="285"/>
      <c r="H2" s="270"/>
      <c r="I2" s="296"/>
      <c r="J2" s="297"/>
      <c r="K2" s="295"/>
      <c r="L2" s="281"/>
      <c r="M2" s="281"/>
      <c r="N2" s="281"/>
    </row>
    <row r="3" s="263" customFormat="1" ht="35" customHeight="1" spans="1:14">
      <c r="A3" s="272" t="s">
        <v>2</v>
      </c>
      <c r="B3" s="272" t="s">
        <v>3</v>
      </c>
      <c r="C3" s="272" t="s">
        <v>4</v>
      </c>
      <c r="D3" s="272" t="s">
        <v>5</v>
      </c>
      <c r="E3" s="272" t="s">
        <v>6</v>
      </c>
      <c r="F3" s="272" t="s">
        <v>7</v>
      </c>
      <c r="G3" s="272" t="s">
        <v>8</v>
      </c>
      <c r="H3" s="272" t="s">
        <v>9</v>
      </c>
      <c r="I3" s="272" t="s">
        <v>10</v>
      </c>
      <c r="J3" s="272" t="s">
        <v>11</v>
      </c>
      <c r="K3" s="281"/>
      <c r="L3" s="281"/>
      <c r="M3" s="281"/>
      <c r="N3" s="281"/>
    </row>
    <row r="4" s="263" customFormat="1" ht="50" customHeight="1" spans="1:14">
      <c r="A4" s="273" t="s">
        <v>189</v>
      </c>
      <c r="B4" s="274" t="s">
        <v>862</v>
      </c>
      <c r="C4" s="275" t="s">
        <v>863</v>
      </c>
      <c r="D4" s="275" t="s">
        <v>864</v>
      </c>
      <c r="E4" s="286"/>
      <c r="F4" s="287">
        <v>2999</v>
      </c>
      <c r="G4" s="288">
        <v>2550</v>
      </c>
      <c r="H4" s="287" t="s">
        <v>28</v>
      </c>
      <c r="I4" s="298" t="s">
        <v>865</v>
      </c>
      <c r="J4" s="287"/>
      <c r="K4" s="281"/>
      <c r="L4" s="281"/>
      <c r="M4" s="281"/>
      <c r="N4" s="281"/>
    </row>
    <row r="5" s="263" customFormat="1" ht="50" customHeight="1" spans="1:14">
      <c r="A5" s="273"/>
      <c r="B5" s="274" t="s">
        <v>866</v>
      </c>
      <c r="C5" s="275" t="s">
        <v>867</v>
      </c>
      <c r="D5" s="275" t="s">
        <v>868</v>
      </c>
      <c r="E5" s="275"/>
      <c r="F5" s="287">
        <v>3999</v>
      </c>
      <c r="G5" s="288">
        <v>3400</v>
      </c>
      <c r="H5" s="287" t="s">
        <v>28</v>
      </c>
      <c r="I5" s="298" t="s">
        <v>869</v>
      </c>
      <c r="J5" s="287"/>
      <c r="K5" s="281"/>
      <c r="L5" s="281"/>
      <c r="M5" s="281"/>
      <c r="N5" s="281"/>
    </row>
    <row r="6" s="263" customFormat="1" ht="50" customHeight="1" spans="1:14">
      <c r="A6" s="273"/>
      <c r="B6" s="274" t="s">
        <v>870</v>
      </c>
      <c r="C6" s="275" t="s">
        <v>871</v>
      </c>
      <c r="D6" s="275" t="s">
        <v>870</v>
      </c>
      <c r="E6" s="286"/>
      <c r="F6" s="287">
        <v>6299</v>
      </c>
      <c r="G6" s="288">
        <v>5350</v>
      </c>
      <c r="H6" s="287" t="s">
        <v>28</v>
      </c>
      <c r="I6" s="298" t="s">
        <v>872</v>
      </c>
      <c r="J6" s="287"/>
      <c r="K6" s="281"/>
      <c r="L6" s="281"/>
      <c r="M6" s="281"/>
      <c r="N6" s="281"/>
    </row>
    <row r="7" s="263" customFormat="1" ht="50" customHeight="1" spans="1:14">
      <c r="A7" s="273"/>
      <c r="B7" s="276" t="s">
        <v>873</v>
      </c>
      <c r="C7" s="275" t="s">
        <v>874</v>
      </c>
      <c r="D7" s="277" t="s">
        <v>875</v>
      </c>
      <c r="E7" s="275"/>
      <c r="F7" s="287">
        <v>2299</v>
      </c>
      <c r="G7" s="289">
        <v>1950</v>
      </c>
      <c r="H7" s="290" t="s">
        <v>199</v>
      </c>
      <c r="I7" s="299" t="s">
        <v>876</v>
      </c>
      <c r="J7" s="287"/>
      <c r="K7" s="281"/>
      <c r="L7" s="281"/>
      <c r="M7" s="281"/>
      <c r="N7" s="281"/>
    </row>
    <row r="8" s="263" customFormat="1" ht="50" customHeight="1" spans="1:14">
      <c r="A8" s="273"/>
      <c r="B8" s="276" t="s">
        <v>877</v>
      </c>
      <c r="C8" s="275" t="s">
        <v>874</v>
      </c>
      <c r="D8" s="275" t="s">
        <v>878</v>
      </c>
      <c r="E8" s="275"/>
      <c r="F8" s="287">
        <v>3699</v>
      </c>
      <c r="G8" s="289">
        <v>2150</v>
      </c>
      <c r="H8" s="290" t="s">
        <v>199</v>
      </c>
      <c r="I8" s="299" t="s">
        <v>879</v>
      </c>
      <c r="J8" s="287"/>
      <c r="K8" s="281"/>
      <c r="L8" s="281"/>
      <c r="M8" s="281"/>
      <c r="N8" s="281"/>
    </row>
    <row r="9" s="263" customFormat="1" ht="50" customHeight="1" spans="1:14">
      <c r="A9" s="273"/>
      <c r="B9" s="276" t="s">
        <v>880</v>
      </c>
      <c r="C9" s="275" t="s">
        <v>881</v>
      </c>
      <c r="D9" s="275" t="s">
        <v>882</v>
      </c>
      <c r="E9" s="275"/>
      <c r="F9" s="287">
        <v>4099</v>
      </c>
      <c r="G9" s="289">
        <v>3400</v>
      </c>
      <c r="H9" s="290" t="s">
        <v>199</v>
      </c>
      <c r="I9" s="299" t="s">
        <v>883</v>
      </c>
      <c r="J9" s="287"/>
      <c r="K9" s="281"/>
      <c r="L9" s="281"/>
      <c r="M9" s="281"/>
      <c r="N9" s="281"/>
    </row>
    <row r="10" s="263" customFormat="1" ht="63" customHeight="1" spans="1:14">
      <c r="A10" s="278" t="s">
        <v>884</v>
      </c>
      <c r="B10" s="276" t="s">
        <v>885</v>
      </c>
      <c r="C10" s="277" t="s">
        <v>886</v>
      </c>
      <c r="D10" s="275" t="s">
        <v>887</v>
      </c>
      <c r="E10" s="275"/>
      <c r="F10" s="287">
        <v>3999</v>
      </c>
      <c r="G10" s="288">
        <v>3400</v>
      </c>
      <c r="H10" s="290" t="s">
        <v>888</v>
      </c>
      <c r="I10" s="300" t="s">
        <v>889</v>
      </c>
      <c r="J10" s="287"/>
      <c r="K10" s="281"/>
      <c r="L10" s="281"/>
      <c r="M10" s="281"/>
      <c r="N10" s="281"/>
    </row>
    <row r="11" s="263" customFormat="1" ht="46" customHeight="1" spans="1:14">
      <c r="A11" s="278" t="s">
        <v>884</v>
      </c>
      <c r="B11" s="276" t="s">
        <v>890</v>
      </c>
      <c r="C11" s="279" t="s">
        <v>891</v>
      </c>
      <c r="D11" s="275" t="s">
        <v>892</v>
      </c>
      <c r="E11" s="277"/>
      <c r="F11" s="287">
        <v>3999</v>
      </c>
      <c r="G11" s="288">
        <v>3150</v>
      </c>
      <c r="H11" s="287" t="s">
        <v>28</v>
      </c>
      <c r="I11" s="301" t="s">
        <v>893</v>
      </c>
      <c r="J11" s="287"/>
      <c r="K11" s="281"/>
      <c r="L11" s="281"/>
      <c r="M11" s="281"/>
      <c r="N11" s="281"/>
    </row>
    <row r="12" s="263" customFormat="1" ht="50" customHeight="1" spans="1:14">
      <c r="A12" s="273" t="s">
        <v>894</v>
      </c>
      <c r="B12" s="276" t="s">
        <v>895</v>
      </c>
      <c r="C12" s="275" t="s">
        <v>894</v>
      </c>
      <c r="D12" s="275" t="s">
        <v>896</v>
      </c>
      <c r="E12" s="275"/>
      <c r="F12" s="287">
        <v>3499</v>
      </c>
      <c r="G12" s="289">
        <v>2500</v>
      </c>
      <c r="H12" s="287" t="s">
        <v>28</v>
      </c>
      <c r="I12" s="299" t="s">
        <v>897</v>
      </c>
      <c r="J12" s="287"/>
      <c r="K12" s="281"/>
      <c r="L12" s="281"/>
      <c r="M12" s="281"/>
      <c r="N12" s="281"/>
    </row>
    <row r="13" s="263" customFormat="1" ht="50" customHeight="1" spans="1:14">
      <c r="A13" s="273" t="s">
        <v>898</v>
      </c>
      <c r="B13" s="276" t="s">
        <v>899</v>
      </c>
      <c r="C13" s="275" t="s">
        <v>900</v>
      </c>
      <c r="D13" s="275" t="s">
        <v>901</v>
      </c>
      <c r="E13" s="275"/>
      <c r="F13" s="287">
        <v>3799</v>
      </c>
      <c r="G13" s="288">
        <v>3200</v>
      </c>
      <c r="H13" s="287" t="s">
        <v>28</v>
      </c>
      <c r="I13" s="300" t="s">
        <v>902</v>
      </c>
      <c r="J13" s="287"/>
      <c r="K13" s="281"/>
      <c r="L13" s="281"/>
      <c r="M13" s="281"/>
      <c r="N13" s="281"/>
    </row>
    <row r="14" s="263" customFormat="1" ht="50" customHeight="1" spans="1:14">
      <c r="A14" s="273" t="s">
        <v>898</v>
      </c>
      <c r="B14" s="276" t="s">
        <v>903</v>
      </c>
      <c r="C14" s="275" t="s">
        <v>900</v>
      </c>
      <c r="D14" s="275" t="s">
        <v>901</v>
      </c>
      <c r="E14" s="275"/>
      <c r="F14" s="287">
        <v>3799</v>
      </c>
      <c r="G14" s="288">
        <v>3200</v>
      </c>
      <c r="H14" s="287" t="s">
        <v>28</v>
      </c>
      <c r="I14" s="300" t="s">
        <v>904</v>
      </c>
      <c r="J14" s="287"/>
      <c r="K14" s="281"/>
      <c r="L14" s="281"/>
      <c r="M14" s="281"/>
      <c r="N14" s="281"/>
    </row>
    <row r="15" s="263" customFormat="1" ht="50" customHeight="1" spans="1:14">
      <c r="A15" s="280" t="s">
        <v>905</v>
      </c>
      <c r="B15" s="276" t="s">
        <v>906</v>
      </c>
      <c r="C15" s="275" t="s">
        <v>907</v>
      </c>
      <c r="D15" s="275" t="s">
        <v>908</v>
      </c>
      <c r="E15" s="275"/>
      <c r="F15" s="287">
        <v>3790</v>
      </c>
      <c r="G15" s="288">
        <v>3200</v>
      </c>
      <c r="H15" s="287" t="s">
        <v>28</v>
      </c>
      <c r="I15" s="300" t="s">
        <v>909</v>
      </c>
      <c r="J15" s="287"/>
      <c r="K15" s="281"/>
      <c r="L15" s="281"/>
      <c r="M15" s="281"/>
      <c r="N15" s="281"/>
    </row>
    <row r="16" s="263" customFormat="1" ht="50" customHeight="1" spans="1:14">
      <c r="A16" s="280"/>
      <c r="B16" s="276" t="s">
        <v>910</v>
      </c>
      <c r="C16" s="275" t="s">
        <v>911</v>
      </c>
      <c r="D16" s="277" t="s">
        <v>912</v>
      </c>
      <c r="E16" s="275"/>
      <c r="F16" s="287">
        <v>5999</v>
      </c>
      <c r="G16" s="288">
        <v>5100</v>
      </c>
      <c r="H16" s="287" t="s">
        <v>28</v>
      </c>
      <c r="I16" s="301" t="s">
        <v>913</v>
      </c>
      <c r="J16" s="287"/>
      <c r="K16" s="281"/>
      <c r="L16" s="281"/>
      <c r="M16" s="281"/>
      <c r="N16" s="281"/>
    </row>
    <row r="17" s="263" customFormat="1" ht="50" customHeight="1" spans="1:14">
      <c r="A17" s="280"/>
      <c r="B17" s="276" t="s">
        <v>914</v>
      </c>
      <c r="C17" s="275" t="s">
        <v>915</v>
      </c>
      <c r="D17" s="277" t="s">
        <v>916</v>
      </c>
      <c r="E17" s="275"/>
      <c r="F17" s="287">
        <v>5999</v>
      </c>
      <c r="G17" s="288">
        <v>5100</v>
      </c>
      <c r="H17" s="287" t="s">
        <v>28</v>
      </c>
      <c r="I17" s="301" t="s">
        <v>917</v>
      </c>
      <c r="J17" s="287"/>
      <c r="K17" s="281"/>
      <c r="L17" s="281"/>
      <c r="M17" s="281"/>
      <c r="N17" s="281"/>
    </row>
    <row r="18" s="263" customFormat="1" ht="50" customHeight="1" spans="1:14">
      <c r="A18" s="280"/>
      <c r="B18" s="276" t="s">
        <v>918</v>
      </c>
      <c r="C18" s="275" t="s">
        <v>919</v>
      </c>
      <c r="D18" s="277" t="s">
        <v>920</v>
      </c>
      <c r="E18" s="275"/>
      <c r="F18" s="287">
        <v>3499</v>
      </c>
      <c r="G18" s="288">
        <v>3000</v>
      </c>
      <c r="H18" s="287" t="s">
        <v>28</v>
      </c>
      <c r="I18" s="300" t="s">
        <v>921</v>
      </c>
      <c r="J18" s="287"/>
      <c r="K18" s="281"/>
      <c r="L18" s="281"/>
      <c r="M18" s="281"/>
      <c r="N18" s="281"/>
    </row>
    <row r="19" s="263" customFormat="1" ht="50" customHeight="1" spans="1:14">
      <c r="A19" s="280"/>
      <c r="B19" s="276" t="s">
        <v>922</v>
      </c>
      <c r="C19" s="277" t="s">
        <v>923</v>
      </c>
      <c r="D19" s="277" t="s">
        <v>924</v>
      </c>
      <c r="E19" s="277"/>
      <c r="F19" s="287">
        <v>5990</v>
      </c>
      <c r="G19" s="288">
        <v>5100</v>
      </c>
      <c r="H19" s="287" t="s">
        <v>28</v>
      </c>
      <c r="I19" s="299" t="s">
        <v>925</v>
      </c>
      <c r="J19" s="287"/>
      <c r="K19" s="281"/>
      <c r="L19" s="281"/>
      <c r="M19" s="281"/>
      <c r="N19" s="281"/>
    </row>
    <row r="20" s="263" customFormat="1" ht="69" customHeight="1" spans="1:14">
      <c r="A20" s="281"/>
      <c r="B20" s="282"/>
      <c r="C20" s="283"/>
      <c r="D20" s="283"/>
      <c r="E20" s="283"/>
      <c r="F20" s="291"/>
      <c r="G20" s="292"/>
      <c r="H20" s="291"/>
      <c r="I20" s="266"/>
      <c r="J20" s="302"/>
      <c r="K20" s="281"/>
      <c r="L20" s="281"/>
      <c r="M20" s="281"/>
      <c r="N20" s="281"/>
    </row>
    <row r="21" s="263" customFormat="1" spans="1:14">
      <c r="A21" s="281"/>
      <c r="B21" s="282"/>
      <c r="C21" s="283"/>
      <c r="D21" s="283"/>
      <c r="E21" s="283"/>
      <c r="F21" s="291"/>
      <c r="G21" s="292"/>
      <c r="H21" s="291"/>
      <c r="I21" s="266"/>
      <c r="J21" s="302"/>
      <c r="K21" s="281"/>
      <c r="L21" s="281"/>
      <c r="M21" s="281"/>
      <c r="N21" s="281"/>
    </row>
    <row r="22" s="263" customFormat="1" spans="1:14">
      <c r="A22" s="281"/>
      <c r="B22" s="282"/>
      <c r="C22" s="283"/>
      <c r="D22" s="283"/>
      <c r="E22" s="283"/>
      <c r="F22" s="291"/>
      <c r="G22" s="292"/>
      <c r="H22" s="291"/>
      <c r="I22" s="266"/>
      <c r="J22" s="302"/>
      <c r="K22" s="281"/>
      <c r="L22" s="281"/>
      <c r="M22" s="281"/>
      <c r="N22" s="281"/>
    </row>
    <row r="23" s="263" customFormat="1" spans="1:14">
      <c r="A23" s="281"/>
      <c r="B23" s="282"/>
      <c r="C23" s="283"/>
      <c r="D23" s="283"/>
      <c r="E23" s="283"/>
      <c r="F23" s="291"/>
      <c r="G23" s="292"/>
      <c r="H23" s="291"/>
      <c r="I23" s="266"/>
      <c r="J23" s="302"/>
      <c r="K23" s="281"/>
      <c r="L23" s="281"/>
      <c r="M23" s="281"/>
      <c r="N23" s="281"/>
    </row>
    <row r="24" s="263" customFormat="1" spans="1:14">
      <c r="A24" s="281"/>
      <c r="B24" s="282"/>
      <c r="C24" s="283"/>
      <c r="D24" s="283"/>
      <c r="E24" s="283"/>
      <c r="F24" s="291"/>
      <c r="G24" s="292"/>
      <c r="H24" s="291"/>
      <c r="I24" s="266"/>
      <c r="J24" s="302"/>
      <c r="K24" s="281"/>
      <c r="L24" s="281"/>
      <c r="M24" s="281"/>
      <c r="N24" s="281"/>
    </row>
    <row r="25" s="263" customFormat="1" spans="1:14">
      <c r="A25" s="281"/>
      <c r="B25" s="282"/>
      <c r="C25" s="283"/>
      <c r="D25" s="283"/>
      <c r="E25" s="283"/>
      <c r="F25" s="291"/>
      <c r="G25" s="292"/>
      <c r="H25" s="291"/>
      <c r="I25" s="266"/>
      <c r="J25" s="302"/>
      <c r="K25" s="281"/>
      <c r="L25" s="281"/>
      <c r="M25" s="281"/>
      <c r="N25" s="281"/>
    </row>
    <row r="26" s="263" customFormat="1" spans="1:14">
      <c r="A26" s="281"/>
      <c r="B26" s="282"/>
      <c r="C26" s="283"/>
      <c r="D26" s="283"/>
      <c r="E26" s="283"/>
      <c r="F26" s="291"/>
      <c r="G26" s="292"/>
      <c r="H26" s="291"/>
      <c r="I26" s="266"/>
      <c r="J26" s="302"/>
      <c r="K26" s="281"/>
      <c r="L26" s="281"/>
      <c r="M26" s="281"/>
      <c r="N26" s="281"/>
    </row>
    <row r="27" s="263" customFormat="1" spans="1:14">
      <c r="A27" s="281"/>
      <c r="B27" s="282"/>
      <c r="C27" s="283"/>
      <c r="D27" s="283"/>
      <c r="E27" s="283"/>
      <c r="F27" s="291"/>
      <c r="G27" s="292"/>
      <c r="H27" s="291"/>
      <c r="I27" s="266"/>
      <c r="J27" s="302"/>
      <c r="K27" s="281"/>
      <c r="L27" s="281"/>
      <c r="M27" s="281"/>
      <c r="N27" s="281"/>
    </row>
    <row r="28" s="263" customFormat="1" spans="1:14">
      <c r="A28" s="281"/>
      <c r="B28" s="282"/>
      <c r="C28" s="283"/>
      <c r="D28" s="283"/>
      <c r="E28" s="283"/>
      <c r="F28" s="291"/>
      <c r="G28" s="292"/>
      <c r="H28" s="291"/>
      <c r="I28" s="266"/>
      <c r="J28" s="302"/>
      <c r="K28" s="281"/>
      <c r="L28" s="281"/>
      <c r="M28" s="281"/>
      <c r="N28" s="281"/>
    </row>
    <row r="29" s="263" customFormat="1" spans="1:14">
      <c r="A29" s="281"/>
      <c r="B29" s="282"/>
      <c r="C29" s="283"/>
      <c r="D29" s="283"/>
      <c r="E29" s="283"/>
      <c r="F29" s="291"/>
      <c r="G29" s="292"/>
      <c r="H29" s="291"/>
      <c r="I29" s="266"/>
      <c r="J29" s="302"/>
      <c r="K29" s="281"/>
      <c r="L29" s="281"/>
      <c r="M29" s="281"/>
      <c r="N29" s="281"/>
    </row>
    <row r="30" s="263" customFormat="1" spans="1:14">
      <c r="A30" s="281"/>
      <c r="B30" s="282"/>
      <c r="C30" s="283"/>
      <c r="D30" s="283"/>
      <c r="E30" s="283"/>
      <c r="F30" s="291"/>
      <c r="G30" s="292"/>
      <c r="H30" s="291"/>
      <c r="I30" s="266"/>
      <c r="J30" s="302"/>
      <c r="K30" s="281"/>
      <c r="L30" s="281"/>
      <c r="M30" s="281"/>
      <c r="N30" s="281"/>
    </row>
    <row r="31" s="263" customFormat="1" spans="1:14">
      <c r="A31" s="281"/>
      <c r="B31" s="282"/>
      <c r="C31" s="283"/>
      <c r="D31" s="283"/>
      <c r="E31" s="283"/>
      <c r="F31" s="291"/>
      <c r="G31" s="292"/>
      <c r="H31" s="291"/>
      <c r="I31" s="266"/>
      <c r="J31" s="302"/>
      <c r="K31" s="281"/>
      <c r="L31" s="281"/>
      <c r="M31" s="281"/>
      <c r="N31" s="281"/>
    </row>
    <row r="32" s="263" customFormat="1" spans="1:14">
      <c r="A32" s="281"/>
      <c r="B32" s="282"/>
      <c r="C32" s="283"/>
      <c r="D32" s="283"/>
      <c r="E32" s="283"/>
      <c r="F32" s="291"/>
      <c r="G32" s="292"/>
      <c r="H32" s="291"/>
      <c r="I32" s="266"/>
      <c r="J32" s="302"/>
      <c r="K32" s="281"/>
      <c r="L32" s="281"/>
      <c r="M32" s="281"/>
      <c r="N32" s="281"/>
    </row>
    <row r="33" s="263" customFormat="1" spans="1:14">
      <c r="A33" s="281"/>
      <c r="B33" s="282"/>
      <c r="C33" s="283"/>
      <c r="D33" s="283"/>
      <c r="E33" s="283"/>
      <c r="F33" s="291"/>
      <c r="G33" s="292"/>
      <c r="H33" s="291"/>
      <c r="I33" s="266"/>
      <c r="J33" s="302"/>
      <c r="K33" s="281"/>
      <c r="L33" s="281"/>
      <c r="M33" s="281"/>
      <c r="N33" s="281"/>
    </row>
    <row r="34" s="263" customFormat="1" spans="1:14">
      <c r="A34" s="281"/>
      <c r="B34" s="282"/>
      <c r="C34" s="283"/>
      <c r="D34" s="283"/>
      <c r="E34" s="283"/>
      <c r="F34" s="291"/>
      <c r="G34" s="292"/>
      <c r="H34" s="291"/>
      <c r="I34" s="266"/>
      <c r="J34" s="302"/>
      <c r="K34" s="281"/>
      <c r="L34" s="281"/>
      <c r="M34" s="281"/>
      <c r="N34" s="281"/>
    </row>
    <row r="35" s="263" customFormat="1" spans="1:14">
      <c r="A35" s="281"/>
      <c r="B35" s="282"/>
      <c r="C35" s="283"/>
      <c r="D35" s="283"/>
      <c r="E35" s="283"/>
      <c r="F35" s="291"/>
      <c r="G35" s="292"/>
      <c r="H35" s="291"/>
      <c r="I35" s="266"/>
      <c r="J35" s="302"/>
      <c r="K35" s="281"/>
      <c r="L35" s="281"/>
      <c r="M35" s="281"/>
      <c r="N35" s="281"/>
    </row>
    <row r="36" s="263" customFormat="1" spans="1:14">
      <c r="A36" s="281"/>
      <c r="B36" s="282"/>
      <c r="C36" s="283"/>
      <c r="D36" s="283"/>
      <c r="E36" s="283"/>
      <c r="F36" s="291"/>
      <c r="G36" s="292"/>
      <c r="H36" s="291"/>
      <c r="I36" s="266"/>
      <c r="J36" s="302"/>
      <c r="K36" s="281"/>
      <c r="L36" s="281"/>
      <c r="M36" s="281"/>
      <c r="N36" s="281"/>
    </row>
    <row r="37" s="263" customFormat="1" spans="1:14">
      <c r="A37" s="281"/>
      <c r="B37" s="282"/>
      <c r="C37" s="283"/>
      <c r="D37" s="283"/>
      <c r="E37" s="283"/>
      <c r="F37" s="291"/>
      <c r="G37" s="292"/>
      <c r="H37" s="291"/>
      <c r="I37" s="266"/>
      <c r="J37" s="302"/>
      <c r="K37" s="281"/>
      <c r="L37" s="281"/>
      <c r="M37" s="281"/>
      <c r="N37" s="281"/>
    </row>
    <row r="38" s="263" customFormat="1" spans="1:14">
      <c r="A38" s="281"/>
      <c r="B38" s="282"/>
      <c r="C38" s="283"/>
      <c r="D38" s="283"/>
      <c r="E38" s="283"/>
      <c r="F38" s="291"/>
      <c r="G38" s="292"/>
      <c r="H38" s="291"/>
      <c r="I38" s="266"/>
      <c r="J38" s="302"/>
      <c r="K38" s="281"/>
      <c r="L38" s="281"/>
      <c r="M38" s="281"/>
      <c r="N38" s="281"/>
    </row>
    <row r="39" s="263" customFormat="1" spans="1:14">
      <c r="A39" s="281"/>
      <c r="B39" s="282"/>
      <c r="C39" s="283"/>
      <c r="D39" s="283"/>
      <c r="E39" s="283"/>
      <c r="F39" s="291"/>
      <c r="G39" s="292"/>
      <c r="H39" s="291"/>
      <c r="I39" s="266"/>
      <c r="J39" s="302"/>
      <c r="K39" s="281"/>
      <c r="L39" s="281"/>
      <c r="M39" s="281"/>
      <c r="N39" s="281"/>
    </row>
    <row r="40" s="263" customFormat="1" spans="1:14">
      <c r="A40" s="281"/>
      <c r="B40" s="282"/>
      <c r="C40" s="283"/>
      <c r="D40" s="283"/>
      <c r="E40" s="283"/>
      <c r="F40" s="291"/>
      <c r="G40" s="292"/>
      <c r="H40" s="291"/>
      <c r="I40" s="266"/>
      <c r="J40" s="302"/>
      <c r="K40" s="281"/>
      <c r="L40" s="281"/>
      <c r="M40" s="281"/>
      <c r="N40" s="281"/>
    </row>
    <row r="41" s="263" customFormat="1" spans="1:14">
      <c r="A41" s="281"/>
      <c r="B41" s="282"/>
      <c r="C41" s="283"/>
      <c r="D41" s="283"/>
      <c r="E41" s="283"/>
      <c r="F41" s="291"/>
      <c r="G41" s="292"/>
      <c r="H41" s="291"/>
      <c r="I41" s="266"/>
      <c r="J41" s="302"/>
      <c r="K41" s="281"/>
      <c r="L41" s="281"/>
      <c r="M41" s="281"/>
      <c r="N41" s="281"/>
    </row>
    <row r="42" s="263" customFormat="1" spans="1:14">
      <c r="A42" s="281"/>
      <c r="B42" s="282"/>
      <c r="C42" s="283"/>
      <c r="D42" s="283"/>
      <c r="E42" s="283"/>
      <c r="F42" s="291"/>
      <c r="G42" s="292"/>
      <c r="H42" s="291"/>
      <c r="I42" s="266"/>
      <c r="J42" s="302"/>
      <c r="K42" s="281"/>
      <c r="L42" s="281"/>
      <c r="M42" s="281"/>
      <c r="N42" s="281"/>
    </row>
    <row r="43" s="263" customFormat="1" spans="1:14">
      <c r="A43" s="281"/>
      <c r="B43" s="282"/>
      <c r="C43" s="283"/>
      <c r="D43" s="283"/>
      <c r="E43" s="283"/>
      <c r="F43" s="291"/>
      <c r="G43" s="292"/>
      <c r="H43" s="291"/>
      <c r="I43" s="266"/>
      <c r="J43" s="302"/>
      <c r="K43" s="281"/>
      <c r="L43" s="281"/>
      <c r="M43" s="281"/>
      <c r="N43" s="281"/>
    </row>
    <row r="44" s="263" customFormat="1" spans="1:14">
      <c r="A44" s="281"/>
      <c r="B44" s="282"/>
      <c r="C44" s="283"/>
      <c r="D44" s="283"/>
      <c r="E44" s="283"/>
      <c r="F44" s="291"/>
      <c r="G44" s="292"/>
      <c r="H44" s="291"/>
      <c r="I44" s="266"/>
      <c r="J44" s="302"/>
      <c r="K44" s="281"/>
      <c r="L44" s="281"/>
      <c r="M44" s="281"/>
      <c r="N44" s="281"/>
    </row>
    <row r="45" s="263" customFormat="1" spans="1:14">
      <c r="A45" s="281"/>
      <c r="B45" s="282"/>
      <c r="C45" s="283"/>
      <c r="D45" s="283"/>
      <c r="E45" s="283"/>
      <c r="F45" s="291"/>
      <c r="G45" s="292"/>
      <c r="H45" s="291"/>
      <c r="I45" s="266"/>
      <c r="J45" s="302"/>
      <c r="K45" s="281"/>
      <c r="L45" s="281"/>
      <c r="M45" s="281"/>
      <c r="N45" s="281"/>
    </row>
    <row r="46" s="263" customFormat="1" spans="1:14">
      <c r="A46" s="281"/>
      <c r="B46" s="282"/>
      <c r="C46" s="283"/>
      <c r="D46" s="283"/>
      <c r="E46" s="283"/>
      <c r="F46" s="291"/>
      <c r="G46" s="292"/>
      <c r="H46" s="291"/>
      <c r="I46" s="266"/>
      <c r="J46" s="302"/>
      <c r="K46" s="281"/>
      <c r="L46" s="281"/>
      <c r="M46" s="281"/>
      <c r="N46" s="281"/>
    </row>
    <row r="47" s="263" customFormat="1" spans="1:14">
      <c r="A47" s="281"/>
      <c r="B47" s="282"/>
      <c r="C47" s="283"/>
      <c r="D47" s="283"/>
      <c r="E47" s="283"/>
      <c r="F47" s="291"/>
      <c r="G47" s="292"/>
      <c r="H47" s="291"/>
      <c r="I47" s="266"/>
      <c r="J47" s="302"/>
      <c r="K47" s="281"/>
      <c r="L47" s="281"/>
      <c r="M47" s="281"/>
      <c r="N47" s="281"/>
    </row>
    <row r="48" s="263" customFormat="1" spans="1:14">
      <c r="A48" s="281"/>
      <c r="B48" s="282"/>
      <c r="C48" s="283"/>
      <c r="D48" s="283"/>
      <c r="E48" s="283"/>
      <c r="F48" s="291"/>
      <c r="G48" s="292"/>
      <c r="H48" s="291"/>
      <c r="I48" s="266"/>
      <c r="J48" s="302"/>
      <c r="K48" s="281"/>
      <c r="L48" s="281"/>
      <c r="M48" s="281"/>
      <c r="N48" s="281"/>
    </row>
    <row r="49" s="263" customFormat="1" spans="1:14">
      <c r="A49" s="281"/>
      <c r="B49" s="282"/>
      <c r="C49" s="283"/>
      <c r="D49" s="283"/>
      <c r="E49" s="283"/>
      <c r="F49" s="291"/>
      <c r="G49" s="292"/>
      <c r="H49" s="291"/>
      <c r="I49" s="266"/>
      <c r="J49" s="302"/>
      <c r="K49" s="281"/>
      <c r="L49" s="281"/>
      <c r="M49" s="281"/>
      <c r="N49" s="281"/>
    </row>
    <row r="50" s="263" customFormat="1" spans="1:14">
      <c r="A50" s="281"/>
      <c r="B50" s="282"/>
      <c r="C50" s="283"/>
      <c r="D50" s="283"/>
      <c r="E50" s="283"/>
      <c r="F50" s="291"/>
      <c r="G50" s="292"/>
      <c r="H50" s="291"/>
      <c r="I50" s="266"/>
      <c r="J50" s="302"/>
      <c r="K50" s="281"/>
      <c r="L50" s="281"/>
      <c r="M50" s="281"/>
      <c r="N50" s="281"/>
    </row>
    <row r="51" s="263" customFormat="1" spans="1:14">
      <c r="A51" s="281"/>
      <c r="B51" s="282"/>
      <c r="C51" s="283"/>
      <c r="D51" s="283"/>
      <c r="E51" s="283"/>
      <c r="F51" s="291"/>
      <c r="G51" s="292"/>
      <c r="H51" s="291"/>
      <c r="I51" s="266"/>
      <c r="J51" s="302"/>
      <c r="K51" s="281"/>
      <c r="L51" s="281"/>
      <c r="M51" s="281"/>
      <c r="N51" s="281"/>
    </row>
    <row r="52" s="263" customFormat="1" spans="1:14">
      <c r="A52" s="281"/>
      <c r="B52" s="282"/>
      <c r="C52" s="283"/>
      <c r="D52" s="283"/>
      <c r="E52" s="283"/>
      <c r="F52" s="291"/>
      <c r="G52" s="292"/>
      <c r="H52" s="291"/>
      <c r="I52" s="266"/>
      <c r="J52" s="302"/>
      <c r="K52" s="281"/>
      <c r="L52" s="281"/>
      <c r="M52" s="281"/>
      <c r="N52" s="281"/>
    </row>
    <row r="53" s="263" customFormat="1" spans="1:14">
      <c r="A53" s="281"/>
      <c r="B53" s="282"/>
      <c r="C53" s="283"/>
      <c r="D53" s="283"/>
      <c r="E53" s="283"/>
      <c r="F53" s="291"/>
      <c r="G53" s="292"/>
      <c r="H53" s="291"/>
      <c r="I53" s="266"/>
      <c r="J53" s="302"/>
      <c r="K53" s="281"/>
      <c r="L53" s="281"/>
      <c r="M53" s="281"/>
      <c r="N53" s="281"/>
    </row>
    <row r="54" s="263" customFormat="1" spans="1:14">
      <c r="A54" s="281"/>
      <c r="B54" s="282"/>
      <c r="C54" s="283"/>
      <c r="D54" s="283"/>
      <c r="E54" s="283"/>
      <c r="F54" s="291"/>
      <c r="G54" s="292"/>
      <c r="H54" s="291"/>
      <c r="I54" s="266"/>
      <c r="J54" s="302"/>
      <c r="K54" s="281"/>
      <c r="L54" s="281"/>
      <c r="M54" s="281"/>
      <c r="N54" s="281"/>
    </row>
    <row r="55" s="263" customFormat="1" spans="1:14">
      <c r="A55" s="281"/>
      <c r="B55" s="282"/>
      <c r="C55" s="283"/>
      <c r="D55" s="283"/>
      <c r="E55" s="283"/>
      <c r="F55" s="291"/>
      <c r="G55" s="292"/>
      <c r="H55" s="291"/>
      <c r="I55" s="266"/>
      <c r="J55" s="302"/>
      <c r="K55" s="281"/>
      <c r="L55" s="281"/>
      <c r="M55" s="281"/>
      <c r="N55" s="281"/>
    </row>
    <row r="56" s="263" customFormat="1" spans="1:14">
      <c r="A56" s="281"/>
      <c r="B56" s="282"/>
      <c r="C56" s="283"/>
      <c r="D56" s="283"/>
      <c r="E56" s="283"/>
      <c r="F56" s="291"/>
      <c r="G56" s="292"/>
      <c r="H56" s="291"/>
      <c r="I56" s="266"/>
      <c r="J56" s="302"/>
      <c r="K56" s="281"/>
      <c r="L56" s="281"/>
      <c r="M56" s="281"/>
      <c r="N56" s="281"/>
    </row>
    <row r="57" s="263" customFormat="1" spans="1:14">
      <c r="A57" s="281"/>
      <c r="B57" s="282"/>
      <c r="C57" s="283"/>
      <c r="D57" s="283"/>
      <c r="E57" s="283"/>
      <c r="F57" s="291"/>
      <c r="G57" s="292"/>
      <c r="H57" s="291"/>
      <c r="I57" s="266"/>
      <c r="J57" s="302"/>
      <c r="K57" s="281"/>
      <c r="L57" s="281"/>
      <c r="M57" s="281"/>
      <c r="N57" s="281"/>
    </row>
    <row r="58" s="263" customFormat="1" spans="1:14">
      <c r="A58" s="281"/>
      <c r="B58" s="282"/>
      <c r="C58" s="283"/>
      <c r="D58" s="283"/>
      <c r="E58" s="283"/>
      <c r="F58" s="291"/>
      <c r="G58" s="292"/>
      <c r="H58" s="291"/>
      <c r="I58" s="266"/>
      <c r="J58" s="302"/>
      <c r="K58" s="281"/>
      <c r="L58" s="281"/>
      <c r="M58" s="281"/>
      <c r="N58" s="281"/>
    </row>
    <row r="59" s="263" customFormat="1" spans="1:14">
      <c r="A59" s="281"/>
      <c r="B59" s="282"/>
      <c r="C59" s="283"/>
      <c r="D59" s="283"/>
      <c r="E59" s="283"/>
      <c r="F59" s="291"/>
      <c r="G59" s="292"/>
      <c r="H59" s="291"/>
      <c r="I59" s="266"/>
      <c r="J59" s="302"/>
      <c r="K59" s="281"/>
      <c r="L59" s="281"/>
      <c r="M59" s="281"/>
      <c r="N59" s="281"/>
    </row>
    <row r="60" s="263" customFormat="1" spans="1:14">
      <c r="A60" s="281"/>
      <c r="B60" s="282"/>
      <c r="C60" s="283"/>
      <c r="D60" s="283"/>
      <c r="E60" s="283"/>
      <c r="F60" s="291"/>
      <c r="G60" s="292"/>
      <c r="H60" s="291"/>
      <c r="I60" s="266"/>
      <c r="J60" s="302"/>
      <c r="K60" s="281"/>
      <c r="L60" s="281"/>
      <c r="M60" s="281"/>
      <c r="N60" s="281"/>
    </row>
    <row r="61" s="263" customFormat="1" spans="1:14">
      <c r="A61" s="281"/>
      <c r="B61" s="282"/>
      <c r="C61" s="283"/>
      <c r="D61" s="283"/>
      <c r="E61" s="283"/>
      <c r="F61" s="291"/>
      <c r="G61" s="292"/>
      <c r="H61" s="291"/>
      <c r="I61" s="266"/>
      <c r="J61" s="302"/>
      <c r="K61" s="281"/>
      <c r="L61" s="281"/>
      <c r="M61" s="281"/>
      <c r="N61" s="281"/>
    </row>
    <row r="62" s="263" customFormat="1" spans="1:14">
      <c r="A62" s="281"/>
      <c r="B62" s="282"/>
      <c r="C62" s="283"/>
      <c r="D62" s="283"/>
      <c r="E62" s="283"/>
      <c r="F62" s="291"/>
      <c r="G62" s="292"/>
      <c r="H62" s="291"/>
      <c r="I62" s="266"/>
      <c r="J62" s="302"/>
      <c r="K62" s="281"/>
      <c r="L62" s="281"/>
      <c r="M62" s="281"/>
      <c r="N62" s="281"/>
    </row>
    <row r="63" s="263" customFormat="1" spans="1:14">
      <c r="A63" s="281"/>
      <c r="B63" s="282"/>
      <c r="C63" s="283"/>
      <c r="D63" s="283"/>
      <c r="E63" s="283"/>
      <c r="F63" s="291"/>
      <c r="G63" s="292"/>
      <c r="H63" s="291"/>
      <c r="I63" s="266"/>
      <c r="J63" s="302"/>
      <c r="K63" s="281"/>
      <c r="L63" s="281"/>
      <c r="M63" s="281"/>
      <c r="N63" s="281"/>
    </row>
    <row r="64" s="263" customFormat="1" spans="1:14">
      <c r="A64" s="281"/>
      <c r="B64" s="282"/>
      <c r="C64" s="283"/>
      <c r="D64" s="283"/>
      <c r="E64" s="283"/>
      <c r="F64" s="291"/>
      <c r="G64" s="292"/>
      <c r="H64" s="291"/>
      <c r="I64" s="266"/>
      <c r="J64" s="302"/>
      <c r="K64" s="281"/>
      <c r="L64" s="281"/>
      <c r="M64" s="281"/>
      <c r="N64" s="281"/>
    </row>
    <row r="65" s="263" customFormat="1" spans="1:14">
      <c r="A65" s="281"/>
      <c r="B65" s="282"/>
      <c r="C65" s="283"/>
      <c r="D65" s="283"/>
      <c r="E65" s="283"/>
      <c r="F65" s="291"/>
      <c r="G65" s="292"/>
      <c r="H65" s="291"/>
      <c r="I65" s="266"/>
      <c r="J65" s="302"/>
      <c r="K65" s="281"/>
      <c r="L65" s="281"/>
      <c r="M65" s="281"/>
      <c r="N65" s="281"/>
    </row>
    <row r="66" s="263" customFormat="1" spans="1:14">
      <c r="A66" s="281"/>
      <c r="B66" s="282"/>
      <c r="C66" s="283"/>
      <c r="D66" s="283"/>
      <c r="E66" s="283"/>
      <c r="F66" s="291"/>
      <c r="G66" s="292"/>
      <c r="H66" s="291"/>
      <c r="I66" s="266"/>
      <c r="J66" s="302"/>
      <c r="K66" s="281"/>
      <c r="L66" s="281"/>
      <c r="M66" s="281"/>
      <c r="N66" s="281"/>
    </row>
    <row r="67" s="263" customFormat="1" spans="1:14">
      <c r="A67" s="281"/>
      <c r="B67" s="282"/>
      <c r="C67" s="283"/>
      <c r="D67" s="283"/>
      <c r="E67" s="283"/>
      <c r="F67" s="291"/>
      <c r="G67" s="292"/>
      <c r="H67" s="291"/>
      <c r="I67" s="266"/>
      <c r="J67" s="302"/>
      <c r="K67" s="281"/>
      <c r="L67" s="281"/>
      <c r="M67" s="281"/>
      <c r="N67" s="281"/>
    </row>
    <row r="68" s="263" customFormat="1" spans="1:14">
      <c r="A68" s="281"/>
      <c r="B68" s="282"/>
      <c r="C68" s="283"/>
      <c r="D68" s="283"/>
      <c r="E68" s="283"/>
      <c r="F68" s="291"/>
      <c r="G68" s="292"/>
      <c r="H68" s="291"/>
      <c r="I68" s="266"/>
      <c r="J68" s="302"/>
      <c r="K68" s="281"/>
      <c r="L68" s="281"/>
      <c r="M68" s="281"/>
      <c r="N68" s="281"/>
    </row>
    <row r="69" s="263" customFormat="1" spans="1:14">
      <c r="A69" s="281"/>
      <c r="B69" s="282"/>
      <c r="C69" s="283"/>
      <c r="D69" s="283"/>
      <c r="E69" s="283"/>
      <c r="F69" s="291"/>
      <c r="G69" s="292"/>
      <c r="H69" s="291"/>
      <c r="I69" s="266"/>
      <c r="J69" s="302"/>
      <c r="K69" s="281"/>
      <c r="L69" s="281"/>
      <c r="M69" s="281"/>
      <c r="N69" s="281"/>
    </row>
    <row r="70" s="263" customFormat="1" spans="1:14">
      <c r="A70" s="281"/>
      <c r="B70" s="282"/>
      <c r="C70" s="283"/>
      <c r="D70" s="283"/>
      <c r="E70" s="283"/>
      <c r="F70" s="291"/>
      <c r="G70" s="292"/>
      <c r="H70" s="291"/>
      <c r="I70" s="266"/>
      <c r="J70" s="302"/>
      <c r="K70" s="281"/>
      <c r="L70" s="281"/>
      <c r="M70" s="281"/>
      <c r="N70" s="281"/>
    </row>
    <row r="71" s="263" customFormat="1" spans="1:14">
      <c r="A71" s="281"/>
      <c r="B71" s="282"/>
      <c r="C71" s="283"/>
      <c r="D71" s="283"/>
      <c r="E71" s="283"/>
      <c r="F71" s="291"/>
      <c r="G71" s="292"/>
      <c r="H71" s="291"/>
      <c r="I71" s="266"/>
      <c r="J71" s="302"/>
      <c r="K71" s="281"/>
      <c r="L71" s="281"/>
      <c r="M71" s="281"/>
      <c r="N71" s="281"/>
    </row>
    <row r="72" s="263" customFormat="1" spans="1:14">
      <c r="A72" s="281"/>
      <c r="B72" s="282"/>
      <c r="C72" s="283"/>
      <c r="D72" s="283"/>
      <c r="E72" s="283"/>
      <c r="F72" s="291"/>
      <c r="G72" s="292"/>
      <c r="H72" s="291"/>
      <c r="I72" s="266"/>
      <c r="J72" s="302"/>
      <c r="K72" s="281"/>
      <c r="L72" s="281"/>
      <c r="M72" s="281"/>
      <c r="N72" s="281"/>
    </row>
    <row r="73" s="263" customFormat="1" spans="1:14">
      <c r="A73" s="281"/>
      <c r="B73" s="282"/>
      <c r="C73" s="283"/>
      <c r="D73" s="283"/>
      <c r="E73" s="283"/>
      <c r="F73" s="291"/>
      <c r="G73" s="292"/>
      <c r="H73" s="291"/>
      <c r="I73" s="266"/>
      <c r="J73" s="302"/>
      <c r="K73" s="281"/>
      <c r="L73" s="281"/>
      <c r="M73" s="281"/>
      <c r="N73" s="281"/>
    </row>
    <row r="74" s="263" customFormat="1" spans="1:14">
      <c r="A74" s="281"/>
      <c r="B74" s="282"/>
      <c r="C74" s="283"/>
      <c r="D74" s="283"/>
      <c r="E74" s="283"/>
      <c r="F74" s="291"/>
      <c r="G74" s="292"/>
      <c r="H74" s="291"/>
      <c r="I74" s="266"/>
      <c r="J74" s="302"/>
      <c r="K74" s="281"/>
      <c r="L74" s="281"/>
      <c r="M74" s="281"/>
      <c r="N74" s="281"/>
    </row>
    <row r="75" s="263" customFormat="1" spans="1:14">
      <c r="A75" s="281"/>
      <c r="B75" s="282"/>
      <c r="C75" s="283"/>
      <c r="D75" s="283"/>
      <c r="E75" s="283"/>
      <c r="F75" s="291"/>
      <c r="G75" s="292"/>
      <c r="H75" s="291"/>
      <c r="I75" s="266"/>
      <c r="J75" s="302"/>
      <c r="K75" s="281"/>
      <c r="L75" s="281"/>
      <c r="M75" s="281"/>
      <c r="N75" s="281"/>
    </row>
    <row r="76" s="263" customFormat="1" spans="1:14">
      <c r="A76" s="281"/>
      <c r="B76" s="282"/>
      <c r="C76" s="283"/>
      <c r="D76" s="283"/>
      <c r="E76" s="283"/>
      <c r="F76" s="291"/>
      <c r="G76" s="292"/>
      <c r="H76" s="291"/>
      <c r="I76" s="266"/>
      <c r="J76" s="302"/>
      <c r="K76" s="281"/>
      <c r="L76" s="281"/>
      <c r="M76" s="281"/>
      <c r="N76" s="281"/>
    </row>
    <row r="77" s="263" customFormat="1" spans="1:14">
      <c r="A77" s="281"/>
      <c r="B77" s="282"/>
      <c r="C77" s="283"/>
      <c r="D77" s="283"/>
      <c r="E77" s="283"/>
      <c r="F77" s="291"/>
      <c r="G77" s="292"/>
      <c r="H77" s="291"/>
      <c r="I77" s="266"/>
      <c r="J77" s="302"/>
      <c r="K77" s="281"/>
      <c r="L77" s="281"/>
      <c r="M77" s="281"/>
      <c r="N77" s="281"/>
    </row>
    <row r="78" s="263" customFormat="1" spans="1:14">
      <c r="A78" s="281"/>
      <c r="B78" s="282"/>
      <c r="C78" s="283"/>
      <c r="D78" s="283"/>
      <c r="E78" s="283"/>
      <c r="F78" s="291"/>
      <c r="G78" s="292"/>
      <c r="H78" s="291"/>
      <c r="I78" s="266"/>
      <c r="J78" s="302"/>
      <c r="K78" s="281"/>
      <c r="L78" s="281"/>
      <c r="M78" s="281"/>
      <c r="N78" s="281"/>
    </row>
    <row r="79" s="263" customFormat="1" spans="1:14">
      <c r="A79" s="281"/>
      <c r="B79" s="282"/>
      <c r="C79" s="283"/>
      <c r="D79" s="283"/>
      <c r="E79" s="283"/>
      <c r="F79" s="291"/>
      <c r="G79" s="292"/>
      <c r="H79" s="291"/>
      <c r="I79" s="266"/>
      <c r="J79" s="302"/>
      <c r="K79" s="281"/>
      <c r="L79" s="281"/>
      <c r="M79" s="281"/>
      <c r="N79" s="281"/>
    </row>
    <row r="80" s="263" customFormat="1" spans="1:14">
      <c r="A80" s="281"/>
      <c r="B80" s="282"/>
      <c r="C80" s="283"/>
      <c r="D80" s="283"/>
      <c r="E80" s="283"/>
      <c r="F80" s="291"/>
      <c r="G80" s="292"/>
      <c r="H80" s="291"/>
      <c r="I80" s="266"/>
      <c r="J80" s="302"/>
      <c r="K80" s="281"/>
      <c r="L80" s="281"/>
      <c r="M80" s="281"/>
      <c r="N80" s="281"/>
    </row>
    <row r="81" s="263" customFormat="1" spans="1:14">
      <c r="A81" s="281"/>
      <c r="B81" s="282"/>
      <c r="C81" s="283"/>
      <c r="D81" s="283"/>
      <c r="E81" s="283"/>
      <c r="F81" s="291"/>
      <c r="G81" s="292"/>
      <c r="H81" s="291"/>
      <c r="I81" s="266"/>
      <c r="J81" s="302"/>
      <c r="K81" s="281"/>
      <c r="L81" s="281"/>
      <c r="M81" s="281"/>
      <c r="N81" s="281"/>
    </row>
    <row r="82" s="263" customFormat="1" spans="1:14">
      <c r="A82" s="281"/>
      <c r="B82" s="282"/>
      <c r="C82" s="283"/>
      <c r="D82" s="283"/>
      <c r="E82" s="283"/>
      <c r="F82" s="291"/>
      <c r="G82" s="292"/>
      <c r="H82" s="291"/>
      <c r="I82" s="266"/>
      <c r="J82" s="302"/>
      <c r="K82" s="281"/>
      <c r="L82" s="281"/>
      <c r="M82" s="281"/>
      <c r="N82" s="281"/>
    </row>
    <row r="83" s="263" customFormat="1" spans="1:14">
      <c r="A83" s="281"/>
      <c r="B83" s="282"/>
      <c r="C83" s="283"/>
      <c r="D83" s="283"/>
      <c r="E83" s="283"/>
      <c r="F83" s="291"/>
      <c r="G83" s="292"/>
      <c r="H83" s="291"/>
      <c r="I83" s="266"/>
      <c r="J83" s="302"/>
      <c r="K83" s="281"/>
      <c r="L83" s="281"/>
      <c r="M83" s="281"/>
      <c r="N83" s="281"/>
    </row>
    <row r="84" s="263" customFormat="1" spans="1:14">
      <c r="A84" s="281"/>
      <c r="B84" s="282"/>
      <c r="C84" s="283"/>
      <c r="D84" s="283"/>
      <c r="E84" s="283"/>
      <c r="F84" s="291"/>
      <c r="G84" s="292"/>
      <c r="H84" s="291"/>
      <c r="I84" s="266"/>
      <c r="J84" s="302"/>
      <c r="K84" s="281"/>
      <c r="L84" s="281"/>
      <c r="M84" s="281"/>
      <c r="N84" s="281"/>
    </row>
    <row r="85" s="263" customFormat="1" spans="1:14">
      <c r="A85" s="281"/>
      <c r="B85" s="282"/>
      <c r="C85" s="283"/>
      <c r="D85" s="283"/>
      <c r="E85" s="283"/>
      <c r="F85" s="291"/>
      <c r="G85" s="292"/>
      <c r="H85" s="291"/>
      <c r="I85" s="266"/>
      <c r="J85" s="302"/>
      <c r="K85" s="281"/>
      <c r="L85" s="281"/>
      <c r="M85" s="281"/>
      <c r="N85" s="281"/>
    </row>
    <row r="86" s="263" customFormat="1" spans="1:14">
      <c r="A86" s="281"/>
      <c r="B86" s="282"/>
      <c r="C86" s="283"/>
      <c r="D86" s="283"/>
      <c r="E86" s="283"/>
      <c r="F86" s="291"/>
      <c r="G86" s="292"/>
      <c r="H86" s="291"/>
      <c r="I86" s="266"/>
      <c r="J86" s="302"/>
      <c r="K86" s="281"/>
      <c r="L86" s="281"/>
      <c r="M86" s="281"/>
      <c r="N86" s="281"/>
    </row>
    <row r="87" s="263" customFormat="1" spans="1:14">
      <c r="A87" s="281"/>
      <c r="B87" s="282"/>
      <c r="C87" s="283"/>
      <c r="D87" s="283"/>
      <c r="E87" s="283"/>
      <c r="F87" s="291"/>
      <c r="G87" s="292"/>
      <c r="H87" s="291"/>
      <c r="I87" s="266"/>
      <c r="J87" s="302"/>
      <c r="K87" s="281"/>
      <c r="L87" s="281"/>
      <c r="M87" s="281"/>
      <c r="N87" s="281"/>
    </row>
    <row r="88" s="263" customFormat="1" spans="1:14">
      <c r="A88" s="281"/>
      <c r="B88" s="282"/>
      <c r="C88" s="283"/>
      <c r="D88" s="283"/>
      <c r="E88" s="283"/>
      <c r="F88" s="291"/>
      <c r="G88" s="292"/>
      <c r="H88" s="291"/>
      <c r="I88" s="266"/>
      <c r="J88" s="302"/>
      <c r="K88" s="281"/>
      <c r="L88" s="281"/>
      <c r="M88" s="281"/>
      <c r="N88" s="281"/>
    </row>
    <row r="89" s="263" customFormat="1" spans="1:14">
      <c r="A89" s="281"/>
      <c r="B89" s="282"/>
      <c r="C89" s="283"/>
      <c r="D89" s="283"/>
      <c r="E89" s="283"/>
      <c r="F89" s="291"/>
      <c r="G89" s="292"/>
      <c r="H89" s="291"/>
      <c r="I89" s="266"/>
      <c r="J89" s="302"/>
      <c r="K89" s="281"/>
      <c r="L89" s="281"/>
      <c r="M89" s="281"/>
      <c r="N89" s="281"/>
    </row>
    <row r="90" s="263" customFormat="1" spans="1:14">
      <c r="A90" s="281"/>
      <c r="B90" s="282"/>
      <c r="C90" s="283"/>
      <c r="D90" s="283"/>
      <c r="E90" s="283"/>
      <c r="F90" s="291"/>
      <c r="G90" s="292"/>
      <c r="H90" s="291"/>
      <c r="I90" s="266"/>
      <c r="J90" s="302"/>
      <c r="K90" s="281"/>
      <c r="L90" s="281"/>
      <c r="M90" s="281"/>
      <c r="N90" s="281"/>
    </row>
    <row r="91" s="263" customFormat="1" spans="1:14">
      <c r="A91" s="281"/>
      <c r="B91" s="282"/>
      <c r="C91" s="283"/>
      <c r="D91" s="283"/>
      <c r="E91" s="283"/>
      <c r="F91" s="291"/>
      <c r="G91" s="292"/>
      <c r="H91" s="291"/>
      <c r="I91" s="266"/>
      <c r="J91" s="302"/>
      <c r="K91" s="281"/>
      <c r="L91" s="281"/>
      <c r="M91" s="281"/>
      <c r="N91" s="281"/>
    </row>
    <row r="92" s="263" customFormat="1" spans="1:14">
      <c r="A92" s="281"/>
      <c r="B92" s="282"/>
      <c r="C92" s="283"/>
      <c r="D92" s="283"/>
      <c r="E92" s="283"/>
      <c r="F92" s="291"/>
      <c r="G92" s="292"/>
      <c r="H92" s="291"/>
      <c r="I92" s="266"/>
      <c r="J92" s="302"/>
      <c r="K92" s="281"/>
      <c r="L92" s="281"/>
      <c r="M92" s="281"/>
      <c r="N92" s="281"/>
    </row>
    <row r="93" s="263" customFormat="1" spans="1:14">
      <c r="A93" s="281"/>
      <c r="B93" s="282"/>
      <c r="C93" s="283"/>
      <c r="D93" s="283"/>
      <c r="E93" s="283"/>
      <c r="F93" s="291"/>
      <c r="G93" s="292"/>
      <c r="H93" s="291"/>
      <c r="I93" s="266"/>
      <c r="J93" s="302"/>
      <c r="K93" s="281"/>
      <c r="L93" s="281"/>
      <c r="M93" s="281"/>
      <c r="N93" s="281"/>
    </row>
    <row r="94" s="263" customFormat="1" spans="1:14">
      <c r="A94" s="281"/>
      <c r="B94" s="282"/>
      <c r="C94" s="283"/>
      <c r="D94" s="283"/>
      <c r="E94" s="283"/>
      <c r="F94" s="291"/>
      <c r="G94" s="292"/>
      <c r="H94" s="291"/>
      <c r="I94" s="266"/>
      <c r="J94" s="302"/>
      <c r="K94" s="281"/>
      <c r="L94" s="281"/>
      <c r="M94" s="281"/>
      <c r="N94" s="281"/>
    </row>
    <row r="95" s="263" customFormat="1" spans="1:14">
      <c r="A95" s="281"/>
      <c r="B95" s="282"/>
      <c r="C95" s="283"/>
      <c r="D95" s="283"/>
      <c r="E95" s="283"/>
      <c r="F95" s="291"/>
      <c r="G95" s="292"/>
      <c r="H95" s="291"/>
      <c r="I95" s="266"/>
      <c r="J95" s="302"/>
      <c r="K95" s="281"/>
      <c r="L95" s="281"/>
      <c r="M95" s="281"/>
      <c r="N95" s="281"/>
    </row>
    <row r="96" s="263" customFormat="1" spans="1:14">
      <c r="A96" s="281"/>
      <c r="B96" s="282"/>
      <c r="C96" s="283"/>
      <c r="D96" s="283"/>
      <c r="E96" s="283"/>
      <c r="F96" s="291"/>
      <c r="G96" s="292"/>
      <c r="H96" s="291"/>
      <c r="I96" s="266"/>
      <c r="J96" s="302"/>
      <c r="K96" s="281"/>
      <c r="L96" s="281"/>
      <c r="M96" s="281"/>
      <c r="N96" s="281"/>
    </row>
    <row r="97" s="263" customFormat="1" spans="1:14">
      <c r="A97" s="281"/>
      <c r="B97" s="282"/>
      <c r="C97" s="283"/>
      <c r="D97" s="283"/>
      <c r="E97" s="283"/>
      <c r="F97" s="291"/>
      <c r="G97" s="292"/>
      <c r="H97" s="291"/>
      <c r="I97" s="266"/>
      <c r="J97" s="302"/>
      <c r="K97" s="281"/>
      <c r="L97" s="281"/>
      <c r="M97" s="281"/>
      <c r="N97" s="281"/>
    </row>
    <row r="98" s="263" customFormat="1" spans="1:14">
      <c r="A98" s="281"/>
      <c r="B98" s="282"/>
      <c r="C98" s="283"/>
      <c r="D98" s="283"/>
      <c r="E98" s="283"/>
      <c r="F98" s="291"/>
      <c r="G98" s="292"/>
      <c r="H98" s="291"/>
      <c r="I98" s="266"/>
      <c r="J98" s="302"/>
      <c r="K98" s="281"/>
      <c r="L98" s="281"/>
      <c r="M98" s="281"/>
      <c r="N98" s="281"/>
    </row>
    <row r="99" s="263" customFormat="1" spans="1:14">
      <c r="A99" s="281"/>
      <c r="B99" s="282"/>
      <c r="C99" s="283"/>
      <c r="D99" s="283"/>
      <c r="E99" s="283"/>
      <c r="F99" s="291"/>
      <c r="G99" s="292"/>
      <c r="H99" s="291"/>
      <c r="I99" s="266"/>
      <c r="J99" s="302"/>
      <c r="K99" s="281"/>
      <c r="L99" s="281"/>
      <c r="M99" s="281"/>
      <c r="N99" s="281"/>
    </row>
    <row r="100" s="263" customFormat="1" spans="1:14">
      <c r="A100" s="281"/>
      <c r="B100" s="282"/>
      <c r="C100" s="283"/>
      <c r="D100" s="283"/>
      <c r="E100" s="283"/>
      <c r="F100" s="291"/>
      <c r="G100" s="292"/>
      <c r="H100" s="291"/>
      <c r="I100" s="266"/>
      <c r="J100" s="302"/>
      <c r="K100" s="281"/>
      <c r="L100" s="281"/>
      <c r="M100" s="281"/>
      <c r="N100" s="281"/>
    </row>
    <row r="101" s="263" customFormat="1" spans="1:14">
      <c r="A101" s="281"/>
      <c r="B101" s="282"/>
      <c r="C101" s="283"/>
      <c r="D101" s="283"/>
      <c r="E101" s="283"/>
      <c r="F101" s="291"/>
      <c r="G101" s="292"/>
      <c r="H101" s="291"/>
      <c r="I101" s="266"/>
      <c r="J101" s="302"/>
      <c r="K101" s="281"/>
      <c r="L101" s="281"/>
      <c r="M101" s="281"/>
      <c r="N101" s="281"/>
    </row>
    <row r="102" s="263" customFormat="1" spans="1:14">
      <c r="A102" s="281"/>
      <c r="B102" s="282"/>
      <c r="C102" s="283"/>
      <c r="D102" s="283"/>
      <c r="E102" s="283"/>
      <c r="F102" s="291"/>
      <c r="G102" s="292"/>
      <c r="H102" s="291"/>
      <c r="I102" s="266"/>
      <c r="J102" s="302"/>
      <c r="K102" s="281"/>
      <c r="L102" s="281"/>
      <c r="M102" s="281"/>
      <c r="N102" s="281"/>
    </row>
    <row r="103" s="263" customFormat="1" spans="1:14">
      <c r="A103" s="281"/>
      <c r="B103" s="282"/>
      <c r="C103" s="283"/>
      <c r="D103" s="283"/>
      <c r="E103" s="283"/>
      <c r="F103" s="291"/>
      <c r="G103" s="292"/>
      <c r="H103" s="291"/>
      <c r="I103" s="266"/>
      <c r="J103" s="302"/>
      <c r="K103" s="281"/>
      <c r="L103" s="281"/>
      <c r="M103" s="281"/>
      <c r="N103" s="281"/>
    </row>
    <row r="104" s="263" customFormat="1" spans="1:14">
      <c r="A104" s="281"/>
      <c r="B104" s="282"/>
      <c r="C104" s="283"/>
      <c r="D104" s="283"/>
      <c r="E104" s="283"/>
      <c r="F104" s="291"/>
      <c r="G104" s="292"/>
      <c r="H104" s="291"/>
      <c r="I104" s="266"/>
      <c r="J104" s="302"/>
      <c r="K104" s="281"/>
      <c r="L104" s="281"/>
      <c r="M104" s="281"/>
      <c r="N104" s="281"/>
    </row>
    <row r="105" s="263" customFormat="1" spans="1:14">
      <c r="A105" s="281"/>
      <c r="B105" s="282"/>
      <c r="C105" s="283"/>
      <c r="D105" s="283"/>
      <c r="E105" s="283"/>
      <c r="F105" s="291"/>
      <c r="G105" s="292"/>
      <c r="H105" s="291"/>
      <c r="I105" s="266"/>
      <c r="J105" s="302"/>
      <c r="K105" s="281"/>
      <c r="L105" s="281"/>
      <c r="M105" s="281"/>
      <c r="N105" s="281"/>
    </row>
    <row r="106" s="263" customFormat="1" spans="1:14">
      <c r="A106" s="281"/>
      <c r="B106" s="282"/>
      <c r="C106" s="283"/>
      <c r="D106" s="283"/>
      <c r="E106" s="283"/>
      <c r="F106" s="291"/>
      <c r="G106" s="292"/>
      <c r="H106" s="291"/>
      <c r="I106" s="266"/>
      <c r="J106" s="302"/>
      <c r="K106" s="281"/>
      <c r="L106" s="281"/>
      <c r="M106" s="281"/>
      <c r="N106" s="281"/>
    </row>
    <row r="107" s="263" customFormat="1" spans="1:14">
      <c r="A107" s="281"/>
      <c r="B107" s="282"/>
      <c r="C107" s="283"/>
      <c r="D107" s="283"/>
      <c r="E107" s="283"/>
      <c r="F107" s="291"/>
      <c r="G107" s="292"/>
      <c r="H107" s="291"/>
      <c r="I107" s="266"/>
      <c r="J107" s="302"/>
      <c r="K107" s="281"/>
      <c r="L107" s="281"/>
      <c r="M107" s="281"/>
      <c r="N107" s="281"/>
    </row>
    <row r="108" s="263" customFormat="1" spans="1:14">
      <c r="A108" s="281"/>
      <c r="B108" s="282"/>
      <c r="C108" s="283"/>
      <c r="D108" s="283"/>
      <c r="E108" s="283"/>
      <c r="F108" s="291"/>
      <c r="G108" s="292"/>
      <c r="H108" s="291"/>
      <c r="I108" s="266"/>
      <c r="J108" s="302"/>
      <c r="K108" s="281"/>
      <c r="L108" s="281"/>
      <c r="M108" s="281"/>
      <c r="N108" s="281"/>
    </row>
    <row r="109" s="263" customFormat="1" spans="1:14">
      <c r="A109" s="281"/>
      <c r="B109" s="282"/>
      <c r="C109" s="283"/>
      <c r="D109" s="283"/>
      <c r="E109" s="283"/>
      <c r="F109" s="291"/>
      <c r="G109" s="292"/>
      <c r="H109" s="291"/>
      <c r="I109" s="266"/>
      <c r="J109" s="302"/>
      <c r="K109" s="281"/>
      <c r="L109" s="281"/>
      <c r="M109" s="281"/>
      <c r="N109" s="281"/>
    </row>
    <row r="110" s="263" customFormat="1" spans="1:14">
      <c r="A110" s="281"/>
      <c r="B110" s="282"/>
      <c r="C110" s="283"/>
      <c r="D110" s="283"/>
      <c r="E110" s="283"/>
      <c r="F110" s="291"/>
      <c r="G110" s="292"/>
      <c r="H110" s="291"/>
      <c r="I110" s="266"/>
      <c r="J110" s="302"/>
      <c r="K110" s="281"/>
      <c r="L110" s="281"/>
      <c r="M110" s="281"/>
      <c r="N110" s="281"/>
    </row>
    <row r="111" s="263" customFormat="1" spans="1:14">
      <c r="A111" s="281"/>
      <c r="B111" s="282"/>
      <c r="C111" s="283"/>
      <c r="D111" s="283"/>
      <c r="E111" s="283"/>
      <c r="F111" s="291"/>
      <c r="G111" s="292"/>
      <c r="H111" s="291"/>
      <c r="I111" s="266"/>
      <c r="J111" s="302"/>
      <c r="K111" s="281"/>
      <c r="L111" s="281"/>
      <c r="M111" s="281"/>
      <c r="N111" s="281"/>
    </row>
    <row r="112" s="263" customFormat="1" spans="1:14">
      <c r="A112" s="281"/>
      <c r="B112" s="282"/>
      <c r="C112" s="283"/>
      <c r="D112" s="283"/>
      <c r="E112" s="283"/>
      <c r="F112" s="291"/>
      <c r="G112" s="292"/>
      <c r="H112" s="291"/>
      <c r="I112" s="266"/>
      <c r="J112" s="302"/>
      <c r="K112" s="281"/>
      <c r="L112" s="281"/>
      <c r="M112" s="281"/>
      <c r="N112" s="281"/>
    </row>
    <row r="113" s="263" customFormat="1" spans="1:14">
      <c r="A113" s="281"/>
      <c r="B113" s="282"/>
      <c r="C113" s="283"/>
      <c r="D113" s="283"/>
      <c r="E113" s="283"/>
      <c r="F113" s="291"/>
      <c r="G113" s="292"/>
      <c r="H113" s="291"/>
      <c r="I113" s="266"/>
      <c r="J113" s="302"/>
      <c r="K113" s="281"/>
      <c r="L113" s="281"/>
      <c r="M113" s="281"/>
      <c r="N113" s="281"/>
    </row>
    <row r="114" s="263" customFormat="1" spans="1:14">
      <c r="A114" s="281"/>
      <c r="B114" s="282"/>
      <c r="C114" s="283"/>
      <c r="D114" s="283"/>
      <c r="E114" s="283"/>
      <c r="F114" s="291"/>
      <c r="G114" s="292"/>
      <c r="H114" s="291"/>
      <c r="I114" s="266"/>
      <c r="J114" s="302"/>
      <c r="K114" s="281"/>
      <c r="L114" s="281"/>
      <c r="M114" s="281"/>
      <c r="N114" s="281"/>
    </row>
    <row r="115" s="263" customFormat="1" spans="1:14">
      <c r="A115" s="281"/>
      <c r="B115" s="282"/>
      <c r="C115" s="283"/>
      <c r="D115" s="283"/>
      <c r="E115" s="283"/>
      <c r="F115" s="291"/>
      <c r="G115" s="292"/>
      <c r="H115" s="291"/>
      <c r="I115" s="266"/>
      <c r="J115" s="302"/>
      <c r="K115" s="281"/>
      <c r="L115" s="281"/>
      <c r="M115" s="281"/>
      <c r="N115" s="281"/>
    </row>
    <row r="116" s="263" customFormat="1" spans="1:14">
      <c r="A116" s="281"/>
      <c r="B116" s="282"/>
      <c r="C116" s="283"/>
      <c r="D116" s="283"/>
      <c r="E116" s="283"/>
      <c r="F116" s="291"/>
      <c r="G116" s="292"/>
      <c r="H116" s="291"/>
      <c r="I116" s="266"/>
      <c r="J116" s="302"/>
      <c r="K116" s="281"/>
      <c r="L116" s="281"/>
      <c r="M116" s="281"/>
      <c r="N116" s="281"/>
    </row>
    <row r="117" s="263" customFormat="1" spans="1:14">
      <c r="A117" s="281"/>
      <c r="B117" s="282"/>
      <c r="C117" s="283"/>
      <c r="D117" s="283"/>
      <c r="E117" s="283"/>
      <c r="F117" s="291"/>
      <c r="G117" s="292"/>
      <c r="H117" s="291"/>
      <c r="I117" s="266"/>
      <c r="J117" s="302"/>
      <c r="K117" s="281"/>
      <c r="L117" s="281"/>
      <c r="M117" s="281"/>
      <c r="N117" s="281"/>
    </row>
    <row r="118" s="263" customFormat="1" spans="1:14">
      <c r="A118" s="281"/>
      <c r="B118" s="282"/>
      <c r="C118" s="283"/>
      <c r="D118" s="283"/>
      <c r="E118" s="283"/>
      <c r="F118" s="291"/>
      <c r="G118" s="292"/>
      <c r="H118" s="291"/>
      <c r="I118" s="266"/>
      <c r="J118" s="302"/>
      <c r="K118" s="281"/>
      <c r="L118" s="281"/>
      <c r="M118" s="281"/>
      <c r="N118" s="281"/>
    </row>
    <row r="119" s="263" customFormat="1" spans="1:14">
      <c r="A119" s="281"/>
      <c r="B119" s="282"/>
      <c r="C119" s="283"/>
      <c r="D119" s="283"/>
      <c r="E119" s="283"/>
      <c r="F119" s="291"/>
      <c r="G119" s="292"/>
      <c r="H119" s="291"/>
      <c r="I119" s="266"/>
      <c r="J119" s="302"/>
      <c r="K119" s="281"/>
      <c r="L119" s="281"/>
      <c r="M119" s="281"/>
      <c r="N119" s="281"/>
    </row>
    <row r="120" s="263" customFormat="1" spans="1:14">
      <c r="A120" s="281"/>
      <c r="B120" s="282"/>
      <c r="C120" s="283"/>
      <c r="D120" s="283"/>
      <c r="E120" s="283"/>
      <c r="F120" s="291"/>
      <c r="G120" s="292"/>
      <c r="H120" s="291"/>
      <c r="I120" s="266"/>
      <c r="J120" s="302"/>
      <c r="K120" s="281"/>
      <c r="L120" s="281"/>
      <c r="M120" s="281"/>
      <c r="N120" s="281"/>
    </row>
    <row r="121" s="263" customFormat="1" spans="1:14">
      <c r="A121" s="281"/>
      <c r="B121" s="282"/>
      <c r="C121" s="283"/>
      <c r="D121" s="283"/>
      <c r="E121" s="283"/>
      <c r="F121" s="291"/>
      <c r="G121" s="292"/>
      <c r="H121" s="291"/>
      <c r="I121" s="266"/>
      <c r="J121" s="302"/>
      <c r="K121" s="281"/>
      <c r="L121" s="281"/>
      <c r="M121" s="281"/>
      <c r="N121" s="281"/>
    </row>
    <row r="122" s="263" customFormat="1" spans="1:14">
      <c r="A122" s="281"/>
      <c r="B122" s="282"/>
      <c r="C122" s="283"/>
      <c r="D122" s="283"/>
      <c r="E122" s="283"/>
      <c r="F122" s="291"/>
      <c r="G122" s="292"/>
      <c r="H122" s="291"/>
      <c r="I122" s="266"/>
      <c r="J122" s="302"/>
      <c r="K122" s="281"/>
      <c r="L122" s="281"/>
      <c r="M122" s="281"/>
      <c r="N122" s="281"/>
    </row>
    <row r="123" s="263" customFormat="1" spans="1:14">
      <c r="A123" s="281"/>
      <c r="B123" s="282"/>
      <c r="C123" s="283"/>
      <c r="D123" s="283"/>
      <c r="E123" s="283"/>
      <c r="F123" s="291"/>
      <c r="G123" s="292"/>
      <c r="H123" s="291"/>
      <c r="I123" s="266"/>
      <c r="J123" s="302"/>
      <c r="K123" s="281"/>
      <c r="L123" s="281"/>
      <c r="M123" s="281"/>
      <c r="N123" s="281"/>
    </row>
    <row r="124" s="263" customFormat="1" spans="1:14">
      <c r="A124" s="281"/>
      <c r="B124" s="282"/>
      <c r="C124" s="283"/>
      <c r="D124" s="283"/>
      <c r="E124" s="283"/>
      <c r="F124" s="291"/>
      <c r="G124" s="292"/>
      <c r="H124" s="291"/>
      <c r="I124" s="266"/>
      <c r="J124" s="302"/>
      <c r="K124" s="281"/>
      <c r="L124" s="281"/>
      <c r="M124" s="281"/>
      <c r="N124" s="281"/>
    </row>
    <row r="125" s="263" customFormat="1" spans="1:14">
      <c r="A125" s="281"/>
      <c r="B125" s="282"/>
      <c r="C125" s="283"/>
      <c r="D125" s="283"/>
      <c r="E125" s="283"/>
      <c r="F125" s="291"/>
      <c r="G125" s="292"/>
      <c r="H125" s="291"/>
      <c r="I125" s="266"/>
      <c r="J125" s="302"/>
      <c r="K125" s="281"/>
      <c r="L125" s="281"/>
      <c r="M125" s="281"/>
      <c r="N125" s="281"/>
    </row>
    <row r="126" s="263" customFormat="1" spans="1:14">
      <c r="A126" s="281"/>
      <c r="B126" s="282"/>
      <c r="C126" s="283"/>
      <c r="D126" s="283"/>
      <c r="E126" s="283"/>
      <c r="F126" s="291"/>
      <c r="G126" s="292"/>
      <c r="H126" s="291"/>
      <c r="I126" s="266"/>
      <c r="J126" s="302"/>
      <c r="K126" s="281"/>
      <c r="L126" s="281"/>
      <c r="M126" s="281"/>
      <c r="N126" s="281"/>
    </row>
    <row r="127" s="263" customFormat="1" spans="1:14">
      <c r="A127" s="281"/>
      <c r="B127" s="282"/>
      <c r="C127" s="283"/>
      <c r="D127" s="283"/>
      <c r="E127" s="283"/>
      <c r="F127" s="291"/>
      <c r="G127" s="292"/>
      <c r="H127" s="291"/>
      <c r="I127" s="266"/>
      <c r="J127" s="302"/>
      <c r="K127" s="281"/>
      <c r="L127" s="281"/>
      <c r="M127" s="281"/>
      <c r="N127" s="281"/>
    </row>
    <row r="128" s="263" customFormat="1" spans="1:14">
      <c r="A128" s="281"/>
      <c r="B128" s="282"/>
      <c r="C128" s="283"/>
      <c r="D128" s="283"/>
      <c r="E128" s="283"/>
      <c r="F128" s="291"/>
      <c r="G128" s="292"/>
      <c r="H128" s="291"/>
      <c r="I128" s="266"/>
      <c r="J128" s="302"/>
      <c r="K128" s="281"/>
      <c r="L128" s="281"/>
      <c r="M128" s="281"/>
      <c r="N128" s="281"/>
    </row>
    <row r="129" s="263" customFormat="1" spans="1:14">
      <c r="A129" s="281"/>
      <c r="B129" s="282"/>
      <c r="C129" s="283"/>
      <c r="D129" s="283"/>
      <c r="E129" s="283"/>
      <c r="F129" s="291"/>
      <c r="G129" s="292"/>
      <c r="H129" s="291"/>
      <c r="I129" s="266"/>
      <c r="J129" s="302"/>
      <c r="K129" s="281"/>
      <c r="L129" s="281"/>
      <c r="M129" s="281"/>
      <c r="N129" s="281"/>
    </row>
    <row r="130" s="263" customFormat="1" spans="1:14">
      <c r="A130" s="281"/>
      <c r="B130" s="282"/>
      <c r="C130" s="283"/>
      <c r="D130" s="283"/>
      <c r="E130" s="283"/>
      <c r="F130" s="291"/>
      <c r="G130" s="292"/>
      <c r="H130" s="291"/>
      <c r="I130" s="266"/>
      <c r="J130" s="302"/>
      <c r="K130" s="281"/>
      <c r="L130" s="281"/>
      <c r="M130" s="281"/>
      <c r="N130" s="281"/>
    </row>
    <row r="131" s="263" customFormat="1" spans="1:14">
      <c r="A131" s="281"/>
      <c r="B131" s="282"/>
      <c r="C131" s="283"/>
      <c r="D131" s="283"/>
      <c r="E131" s="283"/>
      <c r="F131" s="291"/>
      <c r="G131" s="292"/>
      <c r="H131" s="291"/>
      <c r="I131" s="266"/>
      <c r="J131" s="302"/>
      <c r="K131" s="281"/>
      <c r="L131" s="281"/>
      <c r="M131" s="281"/>
      <c r="N131" s="281"/>
    </row>
    <row r="132" s="263" customFormat="1" spans="1:14">
      <c r="A132" s="281"/>
      <c r="B132" s="282"/>
      <c r="C132" s="283"/>
      <c r="D132" s="283"/>
      <c r="E132" s="283"/>
      <c r="F132" s="291"/>
      <c r="G132" s="292"/>
      <c r="H132" s="291"/>
      <c r="I132" s="266"/>
      <c r="J132" s="302"/>
      <c r="K132" s="281"/>
      <c r="L132" s="281"/>
      <c r="M132" s="281"/>
      <c r="N132" s="281"/>
    </row>
    <row r="133" s="263" customFormat="1" spans="1:14">
      <c r="A133" s="281"/>
      <c r="B133" s="282"/>
      <c r="C133" s="283"/>
      <c r="D133" s="283"/>
      <c r="E133" s="283"/>
      <c r="F133" s="291"/>
      <c r="G133" s="292"/>
      <c r="H133" s="291"/>
      <c r="I133" s="266"/>
      <c r="J133" s="302"/>
      <c r="K133" s="281"/>
      <c r="L133" s="281"/>
      <c r="M133" s="281"/>
      <c r="N133" s="281"/>
    </row>
    <row r="134" s="263" customFormat="1" spans="1:14">
      <c r="A134" s="281"/>
      <c r="B134" s="282"/>
      <c r="C134" s="283"/>
      <c r="D134" s="283"/>
      <c r="E134" s="283"/>
      <c r="F134" s="291"/>
      <c r="G134" s="292"/>
      <c r="H134" s="291"/>
      <c r="I134" s="266"/>
      <c r="J134" s="302"/>
      <c r="K134" s="281"/>
      <c r="L134" s="281"/>
      <c r="M134" s="281"/>
      <c r="N134" s="281"/>
    </row>
    <row r="135" s="263" customFormat="1" spans="1:14">
      <c r="A135" s="281"/>
      <c r="B135" s="282"/>
      <c r="C135" s="283"/>
      <c r="D135" s="283"/>
      <c r="E135" s="283"/>
      <c r="F135" s="291"/>
      <c r="G135" s="292"/>
      <c r="H135" s="291"/>
      <c r="I135" s="266"/>
      <c r="J135" s="302"/>
      <c r="K135" s="281"/>
      <c r="L135" s="281"/>
      <c r="M135" s="281"/>
      <c r="N135" s="281"/>
    </row>
    <row r="136" s="263" customFormat="1" spans="1:14">
      <c r="A136" s="281"/>
      <c r="B136" s="282"/>
      <c r="C136" s="283"/>
      <c r="D136" s="283"/>
      <c r="E136" s="283"/>
      <c r="F136" s="291"/>
      <c r="G136" s="292"/>
      <c r="H136" s="291"/>
      <c r="I136" s="266"/>
      <c r="J136" s="302"/>
      <c r="K136" s="281"/>
      <c r="L136" s="281"/>
      <c r="M136" s="281"/>
      <c r="N136" s="281"/>
    </row>
    <row r="137" s="263" customFormat="1" spans="1:14">
      <c r="A137" s="281"/>
      <c r="B137" s="282"/>
      <c r="C137" s="283"/>
      <c r="D137" s="283"/>
      <c r="E137" s="283"/>
      <c r="F137" s="291"/>
      <c r="G137" s="292"/>
      <c r="H137" s="291"/>
      <c r="I137" s="266"/>
      <c r="J137" s="302"/>
      <c r="K137" s="281"/>
      <c r="L137" s="281"/>
      <c r="M137" s="281"/>
      <c r="N137" s="281"/>
    </row>
    <row r="138" s="263" customFormat="1" spans="1:14">
      <c r="A138" s="281"/>
      <c r="B138" s="282"/>
      <c r="C138" s="283"/>
      <c r="D138" s="283"/>
      <c r="E138" s="283"/>
      <c r="F138" s="291"/>
      <c r="G138" s="292"/>
      <c r="H138" s="291"/>
      <c r="I138" s="266"/>
      <c r="J138" s="302"/>
      <c r="K138" s="281"/>
      <c r="L138" s="281"/>
      <c r="M138" s="281"/>
      <c r="N138" s="281"/>
    </row>
    <row r="139" s="263" customFormat="1" spans="1:14">
      <c r="A139" s="281"/>
      <c r="B139" s="282"/>
      <c r="C139" s="283"/>
      <c r="D139" s="283"/>
      <c r="E139" s="283"/>
      <c r="F139" s="291"/>
      <c r="G139" s="292"/>
      <c r="H139" s="291"/>
      <c r="I139" s="266"/>
      <c r="J139" s="302"/>
      <c r="K139" s="281"/>
      <c r="L139" s="281"/>
      <c r="M139" s="281"/>
      <c r="N139" s="281"/>
    </row>
    <row r="140" s="263" customFormat="1" spans="1:14">
      <c r="A140" s="281"/>
      <c r="B140" s="282"/>
      <c r="C140" s="283"/>
      <c r="D140" s="283"/>
      <c r="E140" s="283"/>
      <c r="F140" s="291"/>
      <c r="G140" s="292"/>
      <c r="H140" s="291"/>
      <c r="I140" s="266"/>
      <c r="J140" s="302"/>
      <c r="K140" s="281"/>
      <c r="L140" s="281"/>
      <c r="M140" s="281"/>
      <c r="N140" s="281"/>
    </row>
    <row r="141" s="263" customFormat="1" spans="1:14">
      <c r="A141" s="281"/>
      <c r="B141" s="282"/>
      <c r="C141" s="283"/>
      <c r="D141" s="283"/>
      <c r="E141" s="283"/>
      <c r="F141" s="291"/>
      <c r="G141" s="292"/>
      <c r="H141" s="291"/>
      <c r="I141" s="266"/>
      <c r="J141" s="302"/>
      <c r="K141" s="281"/>
      <c r="L141" s="281"/>
      <c r="M141" s="281"/>
      <c r="N141" s="281"/>
    </row>
    <row r="142" s="263" customFormat="1" spans="1:14">
      <c r="A142" s="281"/>
      <c r="B142" s="282"/>
      <c r="C142" s="283"/>
      <c r="D142" s="283"/>
      <c r="E142" s="283"/>
      <c r="F142" s="291"/>
      <c r="G142" s="292"/>
      <c r="H142" s="291"/>
      <c r="I142" s="266"/>
      <c r="J142" s="302"/>
      <c r="K142" s="281"/>
      <c r="L142" s="281"/>
      <c r="M142" s="281"/>
      <c r="N142" s="281"/>
    </row>
    <row r="143" s="263" customFormat="1" spans="1:14">
      <c r="A143" s="281"/>
      <c r="B143" s="282"/>
      <c r="C143" s="283"/>
      <c r="D143" s="283"/>
      <c r="E143" s="283"/>
      <c r="F143" s="291"/>
      <c r="G143" s="292"/>
      <c r="H143" s="291"/>
      <c r="I143" s="266"/>
      <c r="J143" s="302"/>
      <c r="K143" s="281"/>
      <c r="L143" s="281"/>
      <c r="M143" s="281"/>
      <c r="N143" s="281"/>
    </row>
    <row r="144" s="263" customFormat="1" spans="1:14">
      <c r="A144" s="281"/>
      <c r="B144" s="282"/>
      <c r="C144" s="283"/>
      <c r="D144" s="283"/>
      <c r="E144" s="283"/>
      <c r="F144" s="291"/>
      <c r="G144" s="292"/>
      <c r="H144" s="291"/>
      <c r="I144" s="266"/>
      <c r="J144" s="302"/>
      <c r="K144" s="281"/>
      <c r="L144" s="281"/>
      <c r="M144" s="281"/>
      <c r="N144" s="281"/>
    </row>
    <row r="145" s="263" customFormat="1" spans="1:14">
      <c r="A145" s="281"/>
      <c r="B145" s="282"/>
      <c r="C145" s="283"/>
      <c r="D145" s="283"/>
      <c r="E145" s="283"/>
      <c r="F145" s="291"/>
      <c r="G145" s="292"/>
      <c r="H145" s="291"/>
      <c r="I145" s="266"/>
      <c r="J145" s="302"/>
      <c r="K145" s="281"/>
      <c r="L145" s="281"/>
      <c r="M145" s="281"/>
      <c r="N145" s="281"/>
    </row>
    <row r="146" s="263" customFormat="1" spans="1:14">
      <c r="A146" s="281"/>
      <c r="B146" s="282"/>
      <c r="C146" s="283"/>
      <c r="D146" s="283"/>
      <c r="E146" s="283"/>
      <c r="F146" s="291"/>
      <c r="G146" s="292"/>
      <c r="H146" s="291"/>
      <c r="I146" s="266"/>
      <c r="J146" s="302"/>
      <c r="K146" s="281"/>
      <c r="L146" s="281"/>
      <c r="M146" s="281"/>
      <c r="N146" s="281"/>
    </row>
    <row r="147" s="263" customFormat="1" spans="1:14">
      <c r="A147" s="281"/>
      <c r="B147" s="282"/>
      <c r="C147" s="283"/>
      <c r="D147" s="283"/>
      <c r="E147" s="283"/>
      <c r="F147" s="291"/>
      <c r="G147" s="292"/>
      <c r="H147" s="291"/>
      <c r="I147" s="266"/>
      <c r="J147" s="302"/>
      <c r="K147" s="281"/>
      <c r="L147" s="281"/>
      <c r="M147" s="281"/>
      <c r="N147" s="281"/>
    </row>
    <row r="148" s="263" customFormat="1" spans="1:14">
      <c r="A148" s="281"/>
      <c r="B148" s="282"/>
      <c r="C148" s="283"/>
      <c r="D148" s="283"/>
      <c r="E148" s="283"/>
      <c r="F148" s="291"/>
      <c r="G148" s="292"/>
      <c r="H148" s="291"/>
      <c r="I148" s="266"/>
      <c r="J148" s="302"/>
      <c r="K148" s="281"/>
      <c r="L148" s="281"/>
      <c r="M148" s="281"/>
      <c r="N148" s="281"/>
    </row>
    <row r="149" s="263" customFormat="1" spans="1:14">
      <c r="A149" s="281"/>
      <c r="B149" s="282"/>
      <c r="C149" s="283"/>
      <c r="D149" s="283"/>
      <c r="E149" s="283"/>
      <c r="F149" s="291"/>
      <c r="G149" s="292"/>
      <c r="H149" s="291"/>
      <c r="I149" s="266"/>
      <c r="J149" s="302"/>
      <c r="K149" s="281"/>
      <c r="L149" s="281"/>
      <c r="M149" s="281"/>
      <c r="N149" s="281"/>
    </row>
    <row r="150" s="263" customFormat="1" spans="1:14">
      <c r="A150" s="281"/>
      <c r="B150" s="282"/>
      <c r="C150" s="283"/>
      <c r="D150" s="283"/>
      <c r="E150" s="283"/>
      <c r="F150" s="291"/>
      <c r="G150" s="292"/>
      <c r="H150" s="291"/>
      <c r="I150" s="266"/>
      <c r="J150" s="302"/>
      <c r="K150" s="281"/>
      <c r="L150" s="281"/>
      <c r="M150" s="281"/>
      <c r="N150" s="281"/>
    </row>
    <row r="151" s="263" customFormat="1" spans="1:14">
      <c r="A151" s="281"/>
      <c r="B151" s="282"/>
      <c r="C151" s="283"/>
      <c r="D151" s="283"/>
      <c r="E151" s="283"/>
      <c r="F151" s="291"/>
      <c r="G151" s="292"/>
      <c r="H151" s="291"/>
      <c r="I151" s="266"/>
      <c r="J151" s="302"/>
      <c r="K151" s="281"/>
      <c r="L151" s="281"/>
      <c r="M151" s="281"/>
      <c r="N151" s="281"/>
    </row>
    <row r="152" s="263" customFormat="1" spans="1:14">
      <c r="A152" s="281"/>
      <c r="B152" s="282"/>
      <c r="C152" s="283"/>
      <c r="D152" s="283"/>
      <c r="E152" s="283"/>
      <c r="F152" s="291"/>
      <c r="G152" s="292"/>
      <c r="H152" s="291"/>
      <c r="I152" s="266"/>
      <c r="J152" s="302"/>
      <c r="K152" s="281"/>
      <c r="L152" s="281"/>
      <c r="M152" s="281"/>
      <c r="N152" s="281"/>
    </row>
    <row r="153" s="263" customFormat="1" spans="1:14">
      <c r="A153" s="281"/>
      <c r="B153" s="282"/>
      <c r="C153" s="283"/>
      <c r="D153" s="283"/>
      <c r="E153" s="283"/>
      <c r="F153" s="291"/>
      <c r="G153" s="292"/>
      <c r="H153" s="291"/>
      <c r="I153" s="266"/>
      <c r="J153" s="302"/>
      <c r="K153" s="281"/>
      <c r="L153" s="281"/>
      <c r="M153" s="281"/>
      <c r="N153" s="281"/>
    </row>
    <row r="154" s="263" customFormat="1" spans="1:14">
      <c r="A154" s="281"/>
      <c r="B154" s="282"/>
      <c r="C154" s="283"/>
      <c r="D154" s="283"/>
      <c r="E154" s="283"/>
      <c r="F154" s="291"/>
      <c r="G154" s="292"/>
      <c r="H154" s="291"/>
      <c r="I154" s="266"/>
      <c r="J154" s="302"/>
      <c r="K154" s="281"/>
      <c r="L154" s="281"/>
      <c r="M154" s="281"/>
      <c r="N154" s="281"/>
    </row>
    <row r="155" s="263" customFormat="1" spans="1:14">
      <c r="A155" s="281"/>
      <c r="B155" s="282"/>
      <c r="C155" s="283"/>
      <c r="D155" s="283"/>
      <c r="E155" s="283"/>
      <c r="F155" s="291"/>
      <c r="G155" s="292"/>
      <c r="H155" s="291"/>
      <c r="I155" s="266"/>
      <c r="J155" s="302"/>
      <c r="K155" s="281"/>
      <c r="L155" s="281"/>
      <c r="M155" s="281"/>
      <c r="N155" s="281"/>
    </row>
    <row r="156" s="263" customFormat="1" spans="1:14">
      <c r="A156" s="281"/>
      <c r="B156" s="282"/>
      <c r="C156" s="283"/>
      <c r="D156" s="283"/>
      <c r="E156" s="283"/>
      <c r="F156" s="291"/>
      <c r="G156" s="292"/>
      <c r="H156" s="291"/>
      <c r="I156" s="266"/>
      <c r="J156" s="302"/>
      <c r="K156" s="281"/>
      <c r="L156" s="281"/>
      <c r="M156" s="281"/>
      <c r="N156" s="281"/>
    </row>
    <row r="157" s="263" customFormat="1" spans="1:14">
      <c r="A157" s="281"/>
      <c r="B157" s="264"/>
      <c r="G157" s="265"/>
      <c r="I157" s="266"/>
      <c r="J157" s="267"/>
      <c r="K157" s="281"/>
      <c r="L157" s="281"/>
      <c r="M157" s="281"/>
      <c r="N157" s="281"/>
    </row>
    <row r="158" s="263" customFormat="1" spans="2:14">
      <c r="B158" s="264"/>
      <c r="G158" s="265"/>
      <c r="I158" s="266"/>
      <c r="J158" s="267"/>
      <c r="K158" s="281"/>
      <c r="L158" s="281"/>
      <c r="M158" s="281"/>
      <c r="N158" s="281"/>
    </row>
    <row r="159" s="263" customFormat="1" spans="2:14">
      <c r="B159" s="264"/>
      <c r="G159" s="265"/>
      <c r="I159" s="266"/>
      <c r="J159" s="267"/>
      <c r="K159" s="281"/>
      <c r="L159" s="281"/>
      <c r="M159" s="281"/>
      <c r="N159" s="281"/>
    </row>
    <row r="160" s="263" customFormat="1" spans="2:14">
      <c r="B160" s="264"/>
      <c r="G160" s="265"/>
      <c r="I160" s="266"/>
      <c r="J160" s="267"/>
      <c r="K160" s="281"/>
      <c r="L160" s="281"/>
      <c r="M160" s="281"/>
      <c r="N160" s="281"/>
    </row>
    <row r="161" s="263" customFormat="1" spans="2:14">
      <c r="B161" s="264"/>
      <c r="G161" s="265"/>
      <c r="I161" s="266"/>
      <c r="J161" s="267"/>
      <c r="K161" s="281"/>
      <c r="L161" s="281"/>
      <c r="M161" s="281"/>
      <c r="N161" s="281"/>
    </row>
  </sheetData>
  <mergeCells count="4">
    <mergeCell ref="A1:J1"/>
    <mergeCell ref="A2:J2"/>
    <mergeCell ref="A4:A9"/>
    <mergeCell ref="A15:A19"/>
  </mergeCells>
  <hyperlinks>
    <hyperlink ref="I12" r:id="rId2" display="https://item.jd.com/100075407749.html" tooltip="https://item.jd.com/100075407749.html"/>
    <hyperlink ref="I7" r:id="rId3" display="https://item.jd.com/10094527851006.html" tooltip="https://item.jd.com/10094527851006.html"/>
    <hyperlink ref="I8" r:id="rId4" display="https://item.jd.com/100043835666.html" tooltip="https://item.jd.com/100043835666.html"/>
    <hyperlink ref="I19" r:id="rId5" display="https://item.jd.com/100059049863.html" tooltip="https://item.jd.com/100059049863.html"/>
    <hyperlink ref="I9" r:id="rId6" display="https://item.jd.com/10047362786023.html" tooltip="https://item.jd.com/10047362786023.html"/>
    <hyperlink ref="I11" r:id="rId7" display="https://item.jd.com/100118600455.html"/>
    <hyperlink ref="I17" r:id="rId8" display="https://item.jd.com/100147394038.html#crumb-wrap"/>
    <hyperlink ref="I16" r:id="rId9" display="https://item.jd.com/100122053405.html"/>
    <hyperlink ref="I14" r:id="rId10" display="https://item.jd.com/100257041528.html" tooltip="https://item.jd.com/100257041528.html"/>
    <hyperlink ref="I18" r:id="rId11" display="https://item.jd.com/100273112050.html#switch-sku"/>
    <hyperlink ref="I5" r:id="rId12" display="https://item.jd.com/100257289084.html"/>
    <hyperlink ref="I4" r:id="rId13" display="https://item.jd.com/100264075268.html"/>
    <hyperlink ref="I6" r:id="rId14" display="https://item.jd.com/100207778663.html#switch-sku"/>
    <hyperlink ref="I13" r:id="rId15" display="https://item.jd.com/100155255391.html"/>
    <hyperlink ref="I10" r:id="rId16" display="https://item.jd.com/100226823837.html"/>
    <hyperlink ref="I15" r:id="rId17" display="https://item.jd.com/100298295630.html"/>
  </hyperlinks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C0D"/>
  </sheetPr>
  <dimension ref="A1:J29"/>
  <sheetViews>
    <sheetView zoomScale="60" zoomScaleNormal="60" workbookViewId="0">
      <pane ySplit="3" topLeftCell="A4" activePane="bottomLeft" state="frozen"/>
      <selection/>
      <selection pane="bottomLeft" activeCell="AA6" sqref="AA6"/>
    </sheetView>
  </sheetViews>
  <sheetFormatPr defaultColWidth="8.35833333333333" defaultRowHeight="16.5"/>
  <cols>
    <col min="1" max="1" width="15.0583333333333" style="233" customWidth="1"/>
    <col min="2" max="2" width="15.1833333333333" style="233" customWidth="1"/>
    <col min="3" max="3" width="14.9083333333333" style="234" customWidth="1"/>
    <col min="4" max="4" width="11.1" style="235" customWidth="1"/>
    <col min="5" max="5" width="31.8" style="233" customWidth="1"/>
    <col min="6" max="6" width="22.95" style="233" customWidth="1"/>
    <col min="7" max="7" width="30.7583333333333" style="233" customWidth="1"/>
    <col min="8" max="8" width="11.2333333333333" style="233" customWidth="1"/>
    <col min="9" max="9" width="13.0833333333333" style="233" customWidth="1"/>
    <col min="10" max="10" width="27.1583333333333" style="233" customWidth="1"/>
    <col min="11" max="16384" width="8.35833333333333" style="233"/>
  </cols>
  <sheetData>
    <row r="1" s="231" customFormat="1" ht="47" customHeight="1" spans="1:10">
      <c r="A1" s="8" t="s">
        <v>926</v>
      </c>
      <c r="B1" s="8"/>
      <c r="C1" s="8"/>
      <c r="D1" s="8"/>
      <c r="E1" s="8"/>
      <c r="F1" s="8"/>
      <c r="G1" s="8"/>
      <c r="H1" s="8"/>
      <c r="I1" s="256"/>
      <c r="J1" s="8"/>
    </row>
    <row r="2" s="231" customFormat="1" ht="76" customHeight="1" spans="1:10">
      <c r="A2" s="236" t="s">
        <v>927</v>
      </c>
      <c r="B2" s="237"/>
      <c r="C2" s="237"/>
      <c r="D2" s="237"/>
      <c r="E2" s="237"/>
      <c r="F2" s="237"/>
      <c r="G2" s="237"/>
      <c r="H2" s="237"/>
      <c r="I2" s="237"/>
      <c r="J2" s="257"/>
    </row>
    <row r="3" s="232" customFormat="1" ht="31" customHeight="1" spans="1:10">
      <c r="A3" s="238" t="s">
        <v>928</v>
      </c>
      <c r="B3" s="238" t="s">
        <v>929</v>
      </c>
      <c r="C3" s="239" t="s">
        <v>930</v>
      </c>
      <c r="D3" s="238" t="s">
        <v>931</v>
      </c>
      <c r="E3" s="239" t="s">
        <v>6</v>
      </c>
      <c r="F3" s="238" t="s">
        <v>932</v>
      </c>
      <c r="G3" s="239" t="s">
        <v>933</v>
      </c>
      <c r="H3" s="239" t="s">
        <v>7</v>
      </c>
      <c r="I3" s="238" t="s">
        <v>934</v>
      </c>
      <c r="J3" s="238" t="s">
        <v>10</v>
      </c>
    </row>
    <row r="4" s="231" customFormat="1" ht="201" customHeight="1" spans="1:10">
      <c r="A4" s="240" t="s">
        <v>935</v>
      </c>
      <c r="B4" s="240" t="s">
        <v>936</v>
      </c>
      <c r="C4" s="241" t="s">
        <v>937</v>
      </c>
      <c r="D4" s="242" t="s">
        <v>938</v>
      </c>
      <c r="E4" s="249"/>
      <c r="F4" s="250" t="s">
        <v>939</v>
      </c>
      <c r="G4" s="251" t="s">
        <v>940</v>
      </c>
      <c r="H4" s="249">
        <v>2599</v>
      </c>
      <c r="I4" s="258">
        <v>1850</v>
      </c>
      <c r="J4" s="259" t="s">
        <v>941</v>
      </c>
    </row>
    <row r="5" s="231" customFormat="1" ht="198" customHeight="1" spans="1:10">
      <c r="A5" s="243" t="s">
        <v>935</v>
      </c>
      <c r="B5" s="243" t="s">
        <v>936</v>
      </c>
      <c r="C5" s="244" t="s">
        <v>942</v>
      </c>
      <c r="D5" s="242" t="s">
        <v>943</v>
      </c>
      <c r="E5" s="252"/>
      <c r="F5" s="253" t="s">
        <v>944</v>
      </c>
      <c r="G5" s="253" t="s">
        <v>945</v>
      </c>
      <c r="H5" s="252">
        <v>3299</v>
      </c>
      <c r="I5" s="260">
        <v>2350</v>
      </c>
      <c r="J5" s="259" t="s">
        <v>946</v>
      </c>
    </row>
    <row r="6" s="231" customFormat="1" ht="187" customHeight="1" spans="1:10">
      <c r="A6" s="243" t="s">
        <v>935</v>
      </c>
      <c r="B6" s="243" t="s">
        <v>936</v>
      </c>
      <c r="C6" s="243" t="s">
        <v>947</v>
      </c>
      <c r="D6" s="245" t="s">
        <v>948</v>
      </c>
      <c r="E6" s="252"/>
      <c r="F6" s="253" t="s">
        <v>949</v>
      </c>
      <c r="G6" s="253" t="s">
        <v>950</v>
      </c>
      <c r="H6" s="252">
        <v>4599</v>
      </c>
      <c r="I6" s="260">
        <v>2500</v>
      </c>
      <c r="J6" s="259" t="s">
        <v>951</v>
      </c>
    </row>
    <row r="7" s="231" customFormat="1" ht="187" customHeight="1" spans="1:10">
      <c r="A7" s="243" t="s">
        <v>935</v>
      </c>
      <c r="B7" s="243" t="s">
        <v>936</v>
      </c>
      <c r="C7" s="244" t="s">
        <v>952</v>
      </c>
      <c r="D7" s="245" t="s">
        <v>953</v>
      </c>
      <c r="E7" s="252"/>
      <c r="F7" s="253" t="s">
        <v>954</v>
      </c>
      <c r="G7" s="253" t="s">
        <v>955</v>
      </c>
      <c r="H7" s="252">
        <v>2099</v>
      </c>
      <c r="I7" s="260">
        <v>1990</v>
      </c>
      <c r="J7" s="259" t="s">
        <v>956</v>
      </c>
    </row>
    <row r="8" s="231" customFormat="1" ht="198" customHeight="1" spans="1:10">
      <c r="A8" s="243" t="s">
        <v>935</v>
      </c>
      <c r="B8" s="243" t="s">
        <v>936</v>
      </c>
      <c r="C8" s="244" t="s">
        <v>957</v>
      </c>
      <c r="D8" s="245" t="s">
        <v>958</v>
      </c>
      <c r="E8" s="252"/>
      <c r="F8" s="253" t="s">
        <v>959</v>
      </c>
      <c r="G8" s="253" t="s">
        <v>960</v>
      </c>
      <c r="H8" s="252">
        <v>3599</v>
      </c>
      <c r="I8" s="260">
        <v>2600</v>
      </c>
      <c r="J8" s="259" t="s">
        <v>961</v>
      </c>
    </row>
    <row r="9" s="231" customFormat="1" ht="198" customHeight="1" spans="1:10">
      <c r="A9" s="243" t="s">
        <v>935</v>
      </c>
      <c r="B9" s="243" t="s">
        <v>936</v>
      </c>
      <c r="C9" s="244" t="s">
        <v>962</v>
      </c>
      <c r="D9" s="245" t="s">
        <v>963</v>
      </c>
      <c r="E9" s="252"/>
      <c r="F9" s="253" t="s">
        <v>964</v>
      </c>
      <c r="G9" s="253" t="s">
        <v>965</v>
      </c>
      <c r="H9" s="252">
        <v>3599</v>
      </c>
      <c r="I9" s="260">
        <v>2600</v>
      </c>
      <c r="J9" s="259" t="s">
        <v>966</v>
      </c>
    </row>
    <row r="10" s="231" customFormat="1" ht="198" customHeight="1" spans="1:10">
      <c r="A10" s="243" t="s">
        <v>935</v>
      </c>
      <c r="B10" s="243" t="s">
        <v>936</v>
      </c>
      <c r="C10" s="244" t="s">
        <v>967</v>
      </c>
      <c r="D10" s="245" t="s">
        <v>958</v>
      </c>
      <c r="E10" s="252"/>
      <c r="F10" s="253" t="s">
        <v>968</v>
      </c>
      <c r="G10" s="253" t="s">
        <v>969</v>
      </c>
      <c r="H10" s="252">
        <v>4899</v>
      </c>
      <c r="I10" s="260">
        <v>2700</v>
      </c>
      <c r="J10" s="259" t="s">
        <v>970</v>
      </c>
    </row>
    <row r="11" s="231" customFormat="1" ht="184" customHeight="1" spans="1:10">
      <c r="A11" s="246" t="s">
        <v>935</v>
      </c>
      <c r="B11" s="246" t="s">
        <v>936</v>
      </c>
      <c r="C11" s="247" t="s">
        <v>971</v>
      </c>
      <c r="D11" s="248" t="s">
        <v>972</v>
      </c>
      <c r="E11" s="254"/>
      <c r="F11" s="255" t="s">
        <v>973</v>
      </c>
      <c r="G11" s="255" t="s">
        <v>974</v>
      </c>
      <c r="H11" s="254">
        <v>4999</v>
      </c>
      <c r="I11" s="261">
        <v>3600</v>
      </c>
      <c r="J11" s="262" t="s">
        <v>975</v>
      </c>
    </row>
    <row r="12" s="233" customFormat="1" spans="3:4">
      <c r="C12" s="234"/>
      <c r="D12" s="235"/>
    </row>
    <row r="13" s="233" customFormat="1" spans="3:4">
      <c r="C13" s="234"/>
      <c r="D13" s="235"/>
    </row>
    <row r="14" s="233" customFormat="1" spans="3:4">
      <c r="C14" s="234"/>
      <c r="D14" s="235"/>
    </row>
    <row r="15" s="233" customFormat="1" spans="3:4">
      <c r="C15" s="234"/>
      <c r="D15" s="235"/>
    </row>
    <row r="16" s="233" customFormat="1" spans="3:4">
      <c r="C16" s="234"/>
      <c r="D16" s="235"/>
    </row>
    <row r="17" s="233" customFormat="1" spans="3:4">
      <c r="C17" s="234"/>
      <c r="D17" s="235"/>
    </row>
    <row r="18" s="233" customFormat="1" spans="3:4">
      <c r="C18" s="234"/>
      <c r="D18" s="235"/>
    </row>
    <row r="19" s="233" customFormat="1" spans="3:4">
      <c r="C19" s="234"/>
      <c r="D19" s="235"/>
    </row>
    <row r="20" s="233" customFormat="1" spans="3:4">
      <c r="C20" s="234"/>
      <c r="D20" s="235"/>
    </row>
    <row r="21" s="233" customFormat="1" spans="3:4">
      <c r="C21" s="234"/>
      <c r="D21" s="235"/>
    </row>
    <row r="22" s="233" customFormat="1" spans="3:4">
      <c r="C22" s="234"/>
      <c r="D22" s="235"/>
    </row>
    <row r="23" s="233" customFormat="1" spans="3:4">
      <c r="C23" s="234"/>
      <c r="D23" s="235"/>
    </row>
    <row r="24" s="233" customFormat="1" spans="3:4">
      <c r="C24" s="234"/>
      <c r="D24" s="235"/>
    </row>
    <row r="25" s="233" customFormat="1" spans="3:4">
      <c r="C25" s="234"/>
      <c r="D25" s="235"/>
    </row>
    <row r="26" s="233" customFormat="1" spans="3:4">
      <c r="C26" s="234"/>
      <c r="D26" s="235"/>
    </row>
    <row r="27" s="233" customFormat="1" spans="3:4">
      <c r="C27" s="234"/>
      <c r="D27" s="235"/>
    </row>
    <row r="28" s="233" customFormat="1" spans="3:4">
      <c r="C28" s="234"/>
      <c r="D28" s="235"/>
    </row>
    <row r="29" s="233" customFormat="1" spans="3:4">
      <c r="C29" s="234"/>
      <c r="D29" s="235"/>
    </row>
  </sheetData>
  <mergeCells count="2">
    <mergeCell ref="A1:J1"/>
    <mergeCell ref="A2:J2"/>
  </mergeCells>
  <hyperlinks>
    <hyperlink ref="J5" r:id="rId4" display="https://item.jd.com/100069499490.html"/>
    <hyperlink ref="J6" r:id="rId5" display="https://item.jd.com/10065093857159.html"/>
    <hyperlink ref="J7" r:id="rId6" display="https://item.jd.com/100119706056.html#crumb-wrap"/>
    <hyperlink ref="J8" r:id="rId7" display="https://item.jd.com/100106445948.html"/>
    <hyperlink ref="J11" r:id="rId8" display="https://item.jd.com/100117508017.html"/>
    <hyperlink ref="J4" r:id="rId9" display="https://item.jd.com/10135107138647.html"/>
    <hyperlink ref="J9" r:id="rId10" display="https://item.jd.com/10159650955365.html"/>
    <hyperlink ref="J10" r:id="rId11" display="https://item.jd.com/100094735237.html"/>
  </hyperlinks>
  <pageMargins left="0.75" right="0.75" top="1" bottom="1" header="0.5" footer="0.5"/>
  <headerFooter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3" tint="0.6"/>
  </sheetPr>
  <dimension ref="A1:M190"/>
  <sheetViews>
    <sheetView zoomScale="80" zoomScaleNormal="80" workbookViewId="0">
      <pane ySplit="3" topLeftCell="A4" activePane="bottomLeft" state="frozen"/>
      <selection/>
      <selection pane="bottomLeft" activeCell="H10" sqref="H10"/>
    </sheetView>
  </sheetViews>
  <sheetFormatPr defaultColWidth="9" defaultRowHeight="14"/>
  <cols>
    <col min="1" max="1" width="10.7166666666667" style="63" customWidth="1"/>
    <col min="2" max="2" width="19" style="63" customWidth="1"/>
    <col min="3" max="3" width="24" style="85" customWidth="1"/>
    <col min="4" max="4" width="15" style="63" customWidth="1"/>
    <col min="5" max="5" width="18" style="63" customWidth="1"/>
    <col min="6" max="6" width="34" style="63" hidden="1" customWidth="1"/>
    <col min="7" max="7" width="29.0166666666667" style="63" customWidth="1"/>
    <col min="8" max="10" width="10" style="63" customWidth="1"/>
    <col min="11" max="11" width="12.55" style="63" customWidth="1"/>
    <col min="12" max="12" width="10" style="63" customWidth="1"/>
    <col min="13" max="13" width="58" style="86" customWidth="1"/>
    <col min="14" max="14" width="34" style="63" customWidth="1"/>
    <col min="15" max="16383" width="9" style="63" customWidth="1"/>
    <col min="16384" max="16384" width="9" style="63"/>
  </cols>
  <sheetData>
    <row r="1" ht="43" customHeight="1" spans="1:13">
      <c r="A1" s="87" t="s">
        <v>976</v>
      </c>
      <c r="B1" s="87"/>
      <c r="C1" s="87"/>
      <c r="D1" s="87"/>
      <c r="E1" s="87"/>
      <c r="F1" s="87"/>
      <c r="G1" s="87"/>
      <c r="H1" s="87"/>
      <c r="I1" s="87"/>
      <c r="J1" s="87"/>
      <c r="K1" s="87"/>
      <c r="L1" s="87"/>
      <c r="M1" s="220"/>
    </row>
    <row r="2" customFormat="1" ht="60" customHeight="1" spans="1:13">
      <c r="A2" s="88" t="s">
        <v>977</v>
      </c>
      <c r="B2" s="88"/>
      <c r="C2" s="88"/>
      <c r="D2" s="88"/>
      <c r="E2" s="88"/>
      <c r="F2" s="88"/>
      <c r="G2" s="88"/>
      <c r="H2" s="88"/>
      <c r="I2" s="88"/>
      <c r="J2" s="88"/>
      <c r="K2" s="88"/>
      <c r="L2" s="88"/>
      <c r="M2" s="221"/>
    </row>
    <row r="3" customFormat="1" ht="25.5" customHeight="1" spans="1:13">
      <c r="A3" s="89" t="s">
        <v>759</v>
      </c>
      <c r="B3" s="90" t="s">
        <v>608</v>
      </c>
      <c r="C3" s="90" t="s">
        <v>930</v>
      </c>
      <c r="D3" s="90" t="s">
        <v>5</v>
      </c>
      <c r="E3" s="90" t="s">
        <v>6</v>
      </c>
      <c r="F3" s="90" t="s">
        <v>933</v>
      </c>
      <c r="G3" s="90" t="s">
        <v>933</v>
      </c>
      <c r="H3" s="90" t="s">
        <v>7</v>
      </c>
      <c r="I3" s="90" t="s">
        <v>978</v>
      </c>
      <c r="J3" s="186" t="s">
        <v>934</v>
      </c>
      <c r="K3" s="89" t="s">
        <v>11</v>
      </c>
      <c r="L3" s="89" t="s">
        <v>979</v>
      </c>
      <c r="M3" s="89" t="s">
        <v>10</v>
      </c>
    </row>
    <row r="4" customFormat="1" ht="80.25" customHeight="1" spans="1:13">
      <c r="A4" s="91" t="s">
        <v>898</v>
      </c>
      <c r="B4" s="91" t="s">
        <v>980</v>
      </c>
      <c r="C4" s="92" t="s">
        <v>981</v>
      </c>
      <c r="D4" s="93" t="s">
        <v>982</v>
      </c>
      <c r="E4" s="91"/>
      <c r="F4" s="152"/>
      <c r="G4" s="152" t="s">
        <v>983</v>
      </c>
      <c r="H4" s="153">
        <v>999</v>
      </c>
      <c r="I4" s="153">
        <v>999</v>
      </c>
      <c r="J4" s="187">
        <v>260</v>
      </c>
      <c r="K4" s="188" t="s">
        <v>727</v>
      </c>
      <c r="L4" s="189">
        <f>J4/I4</f>
        <v>0.26026026026026</v>
      </c>
      <c r="M4" s="222" t="s">
        <v>984</v>
      </c>
    </row>
    <row r="5" customFormat="1" ht="80.25" customHeight="1" spans="1:13">
      <c r="A5" s="94" t="s">
        <v>12</v>
      </c>
      <c r="B5" s="95" t="s">
        <v>980</v>
      </c>
      <c r="C5" s="96" t="s">
        <v>985</v>
      </c>
      <c r="D5" s="97" t="s">
        <v>986</v>
      </c>
      <c r="E5" s="154"/>
      <c r="F5" s="155"/>
      <c r="G5" s="156" t="s">
        <v>987</v>
      </c>
      <c r="H5" s="157">
        <v>7299</v>
      </c>
      <c r="I5" s="157">
        <v>6499</v>
      </c>
      <c r="J5" s="190">
        <v>3900</v>
      </c>
      <c r="K5" s="191" t="s">
        <v>988</v>
      </c>
      <c r="L5" s="192">
        <f>J5/I5</f>
        <v>0.600092321895676</v>
      </c>
      <c r="M5" s="222" t="s">
        <v>989</v>
      </c>
    </row>
    <row r="6" customFormat="1" ht="80.25" customHeight="1" spans="1:13">
      <c r="A6" s="98"/>
      <c r="B6" s="99" t="s">
        <v>980</v>
      </c>
      <c r="C6" s="100" t="s">
        <v>990</v>
      </c>
      <c r="D6" s="101" t="s">
        <v>991</v>
      </c>
      <c r="E6" s="158"/>
      <c r="F6" s="159"/>
      <c r="G6" s="160" t="s">
        <v>992</v>
      </c>
      <c r="H6" s="161">
        <v>5999</v>
      </c>
      <c r="I6" s="161">
        <v>5399</v>
      </c>
      <c r="J6" s="193">
        <v>3100</v>
      </c>
      <c r="K6" s="194" t="s">
        <v>988</v>
      </c>
      <c r="L6" s="195">
        <f>J6/I6</f>
        <v>0.574180403778477</v>
      </c>
      <c r="M6" s="223" t="s">
        <v>993</v>
      </c>
    </row>
    <row r="7" customFormat="1" ht="80.25" customHeight="1" spans="1:13">
      <c r="A7" s="98"/>
      <c r="B7" s="102" t="s">
        <v>994</v>
      </c>
      <c r="C7" s="103" t="s">
        <v>995</v>
      </c>
      <c r="D7" s="104" t="s">
        <v>995</v>
      </c>
      <c r="E7" s="102"/>
      <c r="F7" s="162" t="s">
        <v>996</v>
      </c>
      <c r="G7" s="163" t="s">
        <v>997</v>
      </c>
      <c r="H7" s="164">
        <v>3377</v>
      </c>
      <c r="I7" s="164">
        <v>3377</v>
      </c>
      <c r="J7" s="196">
        <v>1200</v>
      </c>
      <c r="K7" s="197" t="s">
        <v>988</v>
      </c>
      <c r="L7" s="198">
        <f t="shared" ref="L7:L14" si="0">J7/I7</f>
        <v>0.355344980752147</v>
      </c>
      <c r="M7" s="224" t="s">
        <v>998</v>
      </c>
    </row>
    <row r="8" customFormat="1" ht="80.25" customHeight="1" spans="1:13">
      <c r="A8" s="91" t="s">
        <v>999</v>
      </c>
      <c r="B8" s="105" t="s">
        <v>1000</v>
      </c>
      <c r="C8" s="106" t="s">
        <v>1001</v>
      </c>
      <c r="D8" s="105" t="s">
        <v>1002</v>
      </c>
      <c r="E8" s="105"/>
      <c r="F8" s="165"/>
      <c r="G8" s="156" t="s">
        <v>1003</v>
      </c>
      <c r="H8" s="119">
        <v>5999</v>
      </c>
      <c r="I8" s="119">
        <v>5299</v>
      </c>
      <c r="J8" s="199">
        <v>3000</v>
      </c>
      <c r="K8" s="191" t="s">
        <v>988</v>
      </c>
      <c r="L8" s="192">
        <f t="shared" si="0"/>
        <v>0.566144555576524</v>
      </c>
      <c r="M8" s="222" t="s">
        <v>1004</v>
      </c>
    </row>
    <row r="9" customFormat="1" ht="80.25" customHeight="1" spans="1:13">
      <c r="A9" s="107"/>
      <c r="B9" s="108" t="s">
        <v>994</v>
      </c>
      <c r="C9" s="109" t="s">
        <v>1005</v>
      </c>
      <c r="D9" s="107" t="s">
        <v>1005</v>
      </c>
      <c r="E9" s="107"/>
      <c r="F9" s="166"/>
      <c r="G9" s="167" t="s">
        <v>1006</v>
      </c>
      <c r="H9" s="168">
        <v>799</v>
      </c>
      <c r="I9" s="168">
        <v>499</v>
      </c>
      <c r="J9" s="200">
        <v>350</v>
      </c>
      <c r="K9" s="194" t="s">
        <v>988</v>
      </c>
      <c r="L9" s="195">
        <f t="shared" si="0"/>
        <v>0.701402805611222</v>
      </c>
      <c r="M9" s="223" t="s">
        <v>1007</v>
      </c>
    </row>
    <row r="10" customFormat="1" ht="80.25" customHeight="1" spans="1:13">
      <c r="A10" s="107" t="s">
        <v>1008</v>
      </c>
      <c r="B10" s="107" t="s">
        <v>1000</v>
      </c>
      <c r="C10" s="109" t="s">
        <v>1009</v>
      </c>
      <c r="D10" s="107" t="s">
        <v>1009</v>
      </c>
      <c r="E10" s="107"/>
      <c r="F10" s="166" t="s">
        <v>1010</v>
      </c>
      <c r="G10" s="167" t="s">
        <v>1010</v>
      </c>
      <c r="H10" s="168">
        <v>429</v>
      </c>
      <c r="I10" s="168">
        <v>429</v>
      </c>
      <c r="J10" s="200">
        <v>249</v>
      </c>
      <c r="K10" s="201" t="s">
        <v>727</v>
      </c>
      <c r="L10" s="202">
        <f t="shared" si="0"/>
        <v>0.58041958041958</v>
      </c>
      <c r="M10" s="225" t="s">
        <v>1011</v>
      </c>
    </row>
    <row r="11" customFormat="1" ht="80.25" customHeight="1" spans="1:13">
      <c r="A11" s="110" t="s">
        <v>1012</v>
      </c>
      <c r="B11" s="102" t="s">
        <v>980</v>
      </c>
      <c r="C11" s="111" t="s">
        <v>1013</v>
      </c>
      <c r="D11" s="102" t="s">
        <v>1013</v>
      </c>
      <c r="E11" s="110"/>
      <c r="F11" s="169"/>
      <c r="G11" s="163" t="s">
        <v>1014</v>
      </c>
      <c r="H11" s="164">
        <v>2999</v>
      </c>
      <c r="I11" s="164">
        <v>1999</v>
      </c>
      <c r="J11" s="196">
        <v>1250</v>
      </c>
      <c r="K11" s="197" t="s">
        <v>988</v>
      </c>
      <c r="L11" s="198">
        <f t="shared" si="0"/>
        <v>0.625312656328164</v>
      </c>
      <c r="M11" s="226" t="s">
        <v>1015</v>
      </c>
    </row>
    <row r="12" customFormat="1" ht="80.25" customHeight="1" spans="1:13">
      <c r="A12" s="112" t="s">
        <v>1016</v>
      </c>
      <c r="B12" s="112" t="s">
        <v>994</v>
      </c>
      <c r="C12" s="113" t="s">
        <v>1017</v>
      </c>
      <c r="D12" s="112" t="s">
        <v>1017</v>
      </c>
      <c r="E12" s="112"/>
      <c r="F12" s="170" t="s">
        <v>1018</v>
      </c>
      <c r="G12" s="171" t="s">
        <v>1018</v>
      </c>
      <c r="H12" s="172">
        <v>799</v>
      </c>
      <c r="I12" s="172">
        <v>599</v>
      </c>
      <c r="J12" s="203">
        <v>290</v>
      </c>
      <c r="K12" s="204" t="s">
        <v>727</v>
      </c>
      <c r="L12" s="205">
        <f t="shared" si="0"/>
        <v>0.484140233722871</v>
      </c>
      <c r="M12" s="227" t="s">
        <v>1019</v>
      </c>
    </row>
    <row r="13" customFormat="1" ht="80.25" customHeight="1" spans="1:13">
      <c r="A13" s="114" t="s">
        <v>166</v>
      </c>
      <c r="B13" s="115" t="s">
        <v>994</v>
      </c>
      <c r="C13" s="116" t="s">
        <v>1020</v>
      </c>
      <c r="D13" s="115" t="s">
        <v>1020</v>
      </c>
      <c r="E13" s="115"/>
      <c r="F13" s="173" t="s">
        <v>1021</v>
      </c>
      <c r="G13" s="173" t="s">
        <v>1021</v>
      </c>
      <c r="H13" s="174">
        <v>1599</v>
      </c>
      <c r="I13" s="174">
        <v>1299</v>
      </c>
      <c r="J13" s="200">
        <v>600</v>
      </c>
      <c r="K13" s="201" t="s">
        <v>727</v>
      </c>
      <c r="L13" s="206">
        <f t="shared" si="0"/>
        <v>0.46189376443418</v>
      </c>
      <c r="M13" s="225" t="s">
        <v>1022</v>
      </c>
    </row>
    <row r="14" customFormat="1" ht="80.25" customHeight="1" spans="1:13">
      <c r="A14" s="114"/>
      <c r="B14" s="101" t="s">
        <v>994</v>
      </c>
      <c r="C14" s="117" t="s">
        <v>1023</v>
      </c>
      <c r="D14" s="118" t="s">
        <v>1024</v>
      </c>
      <c r="E14" s="101"/>
      <c r="F14" s="159"/>
      <c r="G14" s="159" t="s">
        <v>1025</v>
      </c>
      <c r="H14" s="161">
        <v>699</v>
      </c>
      <c r="I14" s="161">
        <v>479</v>
      </c>
      <c r="J14" s="207">
        <v>320</v>
      </c>
      <c r="K14" s="194" t="s">
        <v>727</v>
      </c>
      <c r="L14" s="208">
        <f t="shared" si="0"/>
        <v>0.668058455114823</v>
      </c>
      <c r="M14" s="223" t="s">
        <v>1026</v>
      </c>
    </row>
    <row r="15" customFormat="1" ht="80.25" customHeight="1" spans="1:13">
      <c r="A15" s="114"/>
      <c r="B15" s="102" t="s">
        <v>994</v>
      </c>
      <c r="C15" s="111" t="s">
        <v>1027</v>
      </c>
      <c r="D15" s="102" t="s">
        <v>1027</v>
      </c>
      <c r="E15" s="102"/>
      <c r="F15" s="169" t="s">
        <v>1028</v>
      </c>
      <c r="G15" s="175" t="s">
        <v>1028</v>
      </c>
      <c r="H15" s="164">
        <v>399</v>
      </c>
      <c r="I15" s="164">
        <v>399</v>
      </c>
      <c r="J15" s="196">
        <v>340</v>
      </c>
      <c r="K15" s="197" t="s">
        <v>727</v>
      </c>
      <c r="L15" s="198">
        <f t="shared" ref="L15:L25" si="1">J15/I15</f>
        <v>0.852130325814536</v>
      </c>
      <c r="M15" s="226" t="s">
        <v>1029</v>
      </c>
    </row>
    <row r="16" customFormat="1" ht="80.25" customHeight="1" spans="1:13">
      <c r="A16" s="91" t="s">
        <v>1030</v>
      </c>
      <c r="B16" s="119" t="s">
        <v>980</v>
      </c>
      <c r="C16" s="120" t="s">
        <v>1031</v>
      </c>
      <c r="D16" s="121" t="s">
        <v>1032</v>
      </c>
      <c r="E16" s="105"/>
      <c r="F16" s="165" t="s">
        <v>1033</v>
      </c>
      <c r="G16" s="155"/>
      <c r="H16" s="119">
        <v>3999</v>
      </c>
      <c r="I16" s="119">
        <v>2999</v>
      </c>
      <c r="J16" s="199">
        <v>1500</v>
      </c>
      <c r="K16" s="209" t="s">
        <v>988</v>
      </c>
      <c r="L16" s="192">
        <f t="shared" si="1"/>
        <v>0.500166722240747</v>
      </c>
      <c r="M16" s="222" t="s">
        <v>1034</v>
      </c>
    </row>
    <row r="17" customFormat="1" ht="80.25" customHeight="1" spans="1:13">
      <c r="A17" s="122"/>
      <c r="B17" s="123" t="s">
        <v>980</v>
      </c>
      <c r="C17" s="124" t="s">
        <v>1035</v>
      </c>
      <c r="D17" s="125" t="s">
        <v>1036</v>
      </c>
      <c r="E17" s="108"/>
      <c r="F17" s="176" t="s">
        <v>1037</v>
      </c>
      <c r="G17" s="159" t="s">
        <v>1038</v>
      </c>
      <c r="H17" s="123">
        <v>1999</v>
      </c>
      <c r="I17" s="123">
        <v>1399</v>
      </c>
      <c r="J17" s="207">
        <v>820</v>
      </c>
      <c r="K17" s="194" t="s">
        <v>727</v>
      </c>
      <c r="L17" s="195">
        <f t="shared" si="1"/>
        <v>0.586132952108649</v>
      </c>
      <c r="M17" s="223" t="s">
        <v>1039</v>
      </c>
    </row>
    <row r="18" customFormat="1" ht="80.25" customHeight="1" spans="1:13">
      <c r="A18" s="126"/>
      <c r="B18" s="127" t="s">
        <v>980</v>
      </c>
      <c r="C18" s="128" t="s">
        <v>1040</v>
      </c>
      <c r="D18" s="129" t="s">
        <v>1040</v>
      </c>
      <c r="E18" s="148"/>
      <c r="F18" s="177" t="s">
        <v>1041</v>
      </c>
      <c r="G18" s="178" t="s">
        <v>1041</v>
      </c>
      <c r="H18" s="127">
        <v>999</v>
      </c>
      <c r="I18" s="127">
        <v>699</v>
      </c>
      <c r="J18" s="210">
        <v>450</v>
      </c>
      <c r="K18" s="211" t="s">
        <v>727</v>
      </c>
      <c r="L18" s="212">
        <f t="shared" si="1"/>
        <v>0.643776824034335</v>
      </c>
      <c r="M18" s="228" t="s">
        <v>1042</v>
      </c>
    </row>
    <row r="19" customFormat="1" ht="80.25" customHeight="1" spans="1:13">
      <c r="A19" s="122" t="s">
        <v>1043</v>
      </c>
      <c r="B19" s="122" t="s">
        <v>1044</v>
      </c>
      <c r="C19" s="130" t="s">
        <v>1045</v>
      </c>
      <c r="D19" s="122" t="s">
        <v>1045</v>
      </c>
      <c r="E19" s="122"/>
      <c r="F19" s="179" t="s">
        <v>1046</v>
      </c>
      <c r="G19" s="180" t="s">
        <v>1046</v>
      </c>
      <c r="H19" s="181">
        <v>799</v>
      </c>
      <c r="I19" s="181">
        <v>799</v>
      </c>
      <c r="J19" s="213">
        <v>185</v>
      </c>
      <c r="K19" s="214" t="s">
        <v>727</v>
      </c>
      <c r="L19" s="215">
        <f t="shared" si="1"/>
        <v>0.23153942428035</v>
      </c>
      <c r="M19" s="229" t="s">
        <v>1047</v>
      </c>
    </row>
    <row r="20" customFormat="1" ht="80.25" customHeight="1" spans="1:13">
      <c r="A20" s="131" t="s">
        <v>1048</v>
      </c>
      <c r="B20" s="97" t="s">
        <v>1049</v>
      </c>
      <c r="C20" s="132" t="s">
        <v>1050</v>
      </c>
      <c r="D20" s="97" t="s">
        <v>1051</v>
      </c>
      <c r="E20" s="97"/>
      <c r="F20" s="155" t="s">
        <v>1052</v>
      </c>
      <c r="G20" s="155"/>
      <c r="H20" s="157">
        <v>3299</v>
      </c>
      <c r="I20" s="157">
        <v>2799</v>
      </c>
      <c r="J20" s="199">
        <v>1550</v>
      </c>
      <c r="K20" s="209" t="s">
        <v>988</v>
      </c>
      <c r="L20" s="192">
        <f t="shared" si="1"/>
        <v>0.553769203286888</v>
      </c>
      <c r="M20" s="222" t="s">
        <v>1053</v>
      </c>
    </row>
    <row r="21" customFormat="1" ht="80.25" customHeight="1" spans="1:13">
      <c r="A21" s="133"/>
      <c r="B21" s="134" t="s">
        <v>1049</v>
      </c>
      <c r="C21" s="135" t="s">
        <v>1054</v>
      </c>
      <c r="D21" s="134" t="s">
        <v>1055</v>
      </c>
      <c r="E21" s="134"/>
      <c r="F21" s="178" t="s">
        <v>1056</v>
      </c>
      <c r="G21" s="178"/>
      <c r="H21" s="182">
        <v>2799</v>
      </c>
      <c r="I21" s="182">
        <v>2299</v>
      </c>
      <c r="J21" s="210">
        <v>1220</v>
      </c>
      <c r="K21" s="211" t="s">
        <v>727</v>
      </c>
      <c r="L21" s="212">
        <f t="shared" si="1"/>
        <v>0.530665506742062</v>
      </c>
      <c r="M21" s="228" t="s">
        <v>1057</v>
      </c>
    </row>
    <row r="22" customFormat="1" ht="80.25" customHeight="1" spans="1:13">
      <c r="A22" s="114" t="s">
        <v>1058</v>
      </c>
      <c r="B22" s="115" t="s">
        <v>980</v>
      </c>
      <c r="C22" s="136" t="s">
        <v>1059</v>
      </c>
      <c r="D22" s="137" t="s">
        <v>1060</v>
      </c>
      <c r="E22" s="115"/>
      <c r="F22" s="173" t="s">
        <v>1061</v>
      </c>
      <c r="G22" s="173" t="s">
        <v>1062</v>
      </c>
      <c r="H22" s="174">
        <v>3299</v>
      </c>
      <c r="I22" s="174">
        <v>2999</v>
      </c>
      <c r="J22" s="200">
        <v>1450</v>
      </c>
      <c r="K22" s="216" t="s">
        <v>988</v>
      </c>
      <c r="L22" s="202">
        <f t="shared" si="1"/>
        <v>0.483494498166055</v>
      </c>
      <c r="M22" s="225" t="s">
        <v>1063</v>
      </c>
    </row>
    <row r="23" customFormat="1" ht="80.25" customHeight="1" spans="1:13">
      <c r="A23" s="114"/>
      <c r="B23" s="101" t="s">
        <v>980</v>
      </c>
      <c r="C23" s="138" t="s">
        <v>1064</v>
      </c>
      <c r="D23" s="139" t="s">
        <v>1065</v>
      </c>
      <c r="E23" s="101"/>
      <c r="F23" s="159" t="s">
        <v>1066</v>
      </c>
      <c r="G23" s="159"/>
      <c r="H23" s="161">
        <v>1499</v>
      </c>
      <c r="I23" s="161">
        <v>1499</v>
      </c>
      <c r="J23" s="207">
        <v>850</v>
      </c>
      <c r="K23" s="194" t="s">
        <v>727</v>
      </c>
      <c r="L23" s="195">
        <f t="shared" si="1"/>
        <v>0.56704469646431</v>
      </c>
      <c r="M23" s="223" t="s">
        <v>1067</v>
      </c>
    </row>
    <row r="24" customFormat="1" ht="80.25" customHeight="1" spans="1:13">
      <c r="A24" s="114"/>
      <c r="B24" s="101" t="s">
        <v>980</v>
      </c>
      <c r="C24" s="138" t="s">
        <v>1068</v>
      </c>
      <c r="D24" s="139" t="s">
        <v>1069</v>
      </c>
      <c r="E24" s="101"/>
      <c r="F24" s="159"/>
      <c r="G24" s="159" t="s">
        <v>1070</v>
      </c>
      <c r="H24" s="161">
        <v>1999</v>
      </c>
      <c r="I24" s="161">
        <v>1999</v>
      </c>
      <c r="J24" s="207">
        <v>750</v>
      </c>
      <c r="K24" s="217" t="s">
        <v>988</v>
      </c>
      <c r="L24" s="195">
        <f t="shared" si="1"/>
        <v>0.375187593796898</v>
      </c>
      <c r="M24" s="223" t="s">
        <v>1071</v>
      </c>
    </row>
    <row r="25" customFormat="1" ht="80.25" customHeight="1" spans="1:13">
      <c r="A25" s="114"/>
      <c r="B25" s="140" t="s">
        <v>980</v>
      </c>
      <c r="C25" s="141" t="s">
        <v>1072</v>
      </c>
      <c r="D25" s="142" t="s">
        <v>1072</v>
      </c>
      <c r="E25" s="140"/>
      <c r="F25" s="175" t="s">
        <v>1073</v>
      </c>
      <c r="G25" s="175" t="s">
        <v>1074</v>
      </c>
      <c r="H25" s="183">
        <v>1599</v>
      </c>
      <c r="I25" s="183">
        <v>1599</v>
      </c>
      <c r="J25" s="196">
        <v>680</v>
      </c>
      <c r="K25" s="197" t="s">
        <v>727</v>
      </c>
      <c r="L25" s="198"/>
      <c r="M25" s="226" t="s">
        <v>1075</v>
      </c>
    </row>
    <row r="26" customFormat="1" ht="80.25" customHeight="1" spans="1:13">
      <c r="A26" s="114"/>
      <c r="B26" s="140" t="s">
        <v>980</v>
      </c>
      <c r="C26" s="141" t="s">
        <v>1076</v>
      </c>
      <c r="D26" s="142" t="s">
        <v>1076</v>
      </c>
      <c r="E26" s="140"/>
      <c r="F26" s="175" t="s">
        <v>1073</v>
      </c>
      <c r="G26" s="175"/>
      <c r="H26" s="183">
        <v>799</v>
      </c>
      <c r="I26" s="183">
        <v>799</v>
      </c>
      <c r="J26" s="196">
        <v>280</v>
      </c>
      <c r="K26" s="197" t="s">
        <v>727</v>
      </c>
      <c r="L26" s="198"/>
      <c r="M26" s="226" t="s">
        <v>1077</v>
      </c>
    </row>
    <row r="27" customFormat="1" ht="80.25" customHeight="1" spans="1:13">
      <c r="A27" s="112" t="s">
        <v>171</v>
      </c>
      <c r="B27" s="112" t="s">
        <v>1049</v>
      </c>
      <c r="C27" s="143" t="s">
        <v>1078</v>
      </c>
      <c r="D27" s="112" t="s">
        <v>1079</v>
      </c>
      <c r="E27" s="112"/>
      <c r="F27" s="170" t="s">
        <v>1080</v>
      </c>
      <c r="G27" s="184" t="s">
        <v>1081</v>
      </c>
      <c r="H27" s="185">
        <v>15999</v>
      </c>
      <c r="I27" s="185">
        <v>15999</v>
      </c>
      <c r="J27" s="203">
        <v>6500</v>
      </c>
      <c r="K27" s="218" t="s">
        <v>988</v>
      </c>
      <c r="L27" s="205">
        <f>J27/I27</f>
        <v>0.406275392212013</v>
      </c>
      <c r="M27" s="227" t="s">
        <v>1082</v>
      </c>
    </row>
    <row r="28" customFormat="1" ht="80.25" customHeight="1" spans="1:13">
      <c r="A28" s="122" t="s">
        <v>1083</v>
      </c>
      <c r="B28" s="107" t="s">
        <v>980</v>
      </c>
      <c r="C28" s="144" t="s">
        <v>1084</v>
      </c>
      <c r="D28" s="145" t="s">
        <v>1084</v>
      </c>
      <c r="E28" s="107"/>
      <c r="F28" s="166" t="s">
        <v>1085</v>
      </c>
      <c r="G28" s="173" t="s">
        <v>1085</v>
      </c>
      <c r="H28" s="168">
        <v>8999</v>
      </c>
      <c r="I28" s="168">
        <v>8999</v>
      </c>
      <c r="J28" s="200">
        <v>4450</v>
      </c>
      <c r="K28" s="216" t="s">
        <v>988</v>
      </c>
      <c r="L28" s="202">
        <f t="shared" ref="L28:L33" si="2">J28/I28</f>
        <v>0.49449938882098</v>
      </c>
      <c r="M28" s="225" t="s">
        <v>1086</v>
      </c>
    </row>
    <row r="29" customFormat="1" ht="80.25" customHeight="1" spans="1:13">
      <c r="A29" s="122"/>
      <c r="B29" s="108" t="s">
        <v>980</v>
      </c>
      <c r="C29" s="117" t="s">
        <v>1087</v>
      </c>
      <c r="D29" s="118" t="s">
        <v>1087</v>
      </c>
      <c r="E29" s="108"/>
      <c r="F29" s="176" t="s">
        <v>1088</v>
      </c>
      <c r="G29" s="159" t="s">
        <v>1085</v>
      </c>
      <c r="H29" s="123">
        <v>5999</v>
      </c>
      <c r="I29" s="123">
        <v>5999</v>
      </c>
      <c r="J29" s="207">
        <v>3350</v>
      </c>
      <c r="K29" s="217" t="s">
        <v>988</v>
      </c>
      <c r="L29" s="195">
        <f t="shared" si="2"/>
        <v>0.558426404400733</v>
      </c>
      <c r="M29" s="223" t="s">
        <v>1089</v>
      </c>
    </row>
    <row r="30" customFormat="1" ht="80.25" customHeight="1" spans="1:13">
      <c r="A30" s="122"/>
      <c r="B30" s="102" t="s">
        <v>980</v>
      </c>
      <c r="C30" s="103" t="s">
        <v>1090</v>
      </c>
      <c r="D30" s="104" t="s">
        <v>1090</v>
      </c>
      <c r="E30" s="102"/>
      <c r="F30" s="169" t="s">
        <v>1091</v>
      </c>
      <c r="G30" s="175" t="s">
        <v>1091</v>
      </c>
      <c r="H30" s="164">
        <v>4999</v>
      </c>
      <c r="I30" s="164">
        <v>3999</v>
      </c>
      <c r="J30" s="196">
        <v>2050</v>
      </c>
      <c r="K30" s="219" t="s">
        <v>988</v>
      </c>
      <c r="L30" s="198">
        <f t="shared" si="2"/>
        <v>0.51262815703926</v>
      </c>
      <c r="M30" s="226" t="s">
        <v>1092</v>
      </c>
    </row>
    <row r="31" customFormat="1" ht="80.25" customHeight="1" spans="1:13">
      <c r="A31" s="91" t="s">
        <v>1093</v>
      </c>
      <c r="B31" s="105" t="s">
        <v>980</v>
      </c>
      <c r="C31" s="146" t="s">
        <v>1094</v>
      </c>
      <c r="D31" s="147" t="s">
        <v>1094</v>
      </c>
      <c r="E31" s="105"/>
      <c r="F31" s="165" t="s">
        <v>1095</v>
      </c>
      <c r="G31" s="155" t="s">
        <v>1095</v>
      </c>
      <c r="H31" s="119">
        <v>1999</v>
      </c>
      <c r="I31" s="119">
        <v>1999</v>
      </c>
      <c r="J31" s="199">
        <v>900</v>
      </c>
      <c r="K31" s="191" t="s">
        <v>727</v>
      </c>
      <c r="L31" s="192">
        <f t="shared" si="2"/>
        <v>0.450225112556278</v>
      </c>
      <c r="M31" s="222" t="s">
        <v>1096</v>
      </c>
    </row>
    <row r="32" customFormat="1" ht="80.25" customHeight="1" spans="1:13">
      <c r="A32" s="122"/>
      <c r="B32" s="108" t="s">
        <v>980</v>
      </c>
      <c r="C32" s="117" t="s">
        <v>1097</v>
      </c>
      <c r="D32" s="118" t="s">
        <v>1097</v>
      </c>
      <c r="E32" s="108"/>
      <c r="F32" s="176" t="s">
        <v>1098</v>
      </c>
      <c r="G32" s="159" t="s">
        <v>1098</v>
      </c>
      <c r="H32" s="123">
        <v>1299</v>
      </c>
      <c r="I32" s="161">
        <v>999</v>
      </c>
      <c r="J32" s="207">
        <v>520</v>
      </c>
      <c r="K32" s="194" t="s">
        <v>727</v>
      </c>
      <c r="L32" s="195">
        <f t="shared" si="2"/>
        <v>0.520520520520521</v>
      </c>
      <c r="M32" s="223" t="s">
        <v>1099</v>
      </c>
    </row>
    <row r="33" customFormat="1" ht="80.25" customHeight="1" spans="1:13">
      <c r="A33" s="126"/>
      <c r="B33" s="148" t="s">
        <v>994</v>
      </c>
      <c r="C33" s="149" t="s">
        <v>1100</v>
      </c>
      <c r="D33" s="150" t="s">
        <v>1100</v>
      </c>
      <c r="E33" s="148"/>
      <c r="F33" s="177" t="s">
        <v>1101</v>
      </c>
      <c r="G33" s="178" t="s">
        <v>1101</v>
      </c>
      <c r="H33" s="127">
        <v>399</v>
      </c>
      <c r="I33" s="182">
        <v>399</v>
      </c>
      <c r="J33" s="210">
        <v>140</v>
      </c>
      <c r="K33" s="211" t="s">
        <v>727</v>
      </c>
      <c r="L33" s="212">
        <f t="shared" si="2"/>
        <v>0.350877192982456</v>
      </c>
      <c r="M33" s="228" t="s">
        <v>1102</v>
      </c>
    </row>
    <row r="34" customFormat="1" spans="3:13">
      <c r="C34" s="151"/>
      <c r="M34" s="230"/>
    </row>
    <row r="35" customFormat="1" spans="3:13">
      <c r="C35" s="151"/>
      <c r="M35" s="230"/>
    </row>
    <row r="36" customFormat="1" spans="3:13">
      <c r="C36" s="151"/>
      <c r="M36" s="230"/>
    </row>
    <row r="37" customFormat="1" spans="3:13">
      <c r="C37" s="151"/>
      <c r="M37" s="230"/>
    </row>
    <row r="38" customFormat="1" spans="3:13">
      <c r="C38" s="151"/>
      <c r="M38" s="230"/>
    </row>
    <row r="39" customFormat="1" spans="3:13">
      <c r="C39" s="151"/>
      <c r="M39" s="230"/>
    </row>
    <row r="40" customFormat="1" spans="3:13">
      <c r="C40" s="151"/>
      <c r="M40" s="230"/>
    </row>
    <row r="41" customFormat="1" spans="3:13">
      <c r="C41" s="151"/>
      <c r="M41" s="230"/>
    </row>
    <row r="42" customFormat="1" spans="3:13">
      <c r="C42" s="151"/>
      <c r="M42" s="230"/>
    </row>
    <row r="43" customFormat="1" spans="3:13">
      <c r="C43" s="151"/>
      <c r="M43" s="230"/>
    </row>
    <row r="44" customFormat="1" spans="3:13">
      <c r="C44" s="151"/>
      <c r="M44" s="230"/>
    </row>
    <row r="45" customFormat="1" spans="3:13">
      <c r="C45" s="151"/>
      <c r="M45" s="230"/>
    </row>
    <row r="46" customFormat="1" spans="3:13">
      <c r="C46" s="151"/>
      <c r="M46" s="230"/>
    </row>
    <row r="47" customFormat="1" spans="3:13">
      <c r="C47" s="151"/>
      <c r="M47" s="230"/>
    </row>
    <row r="48" customFormat="1" spans="3:13">
      <c r="C48" s="151"/>
      <c r="M48" s="230"/>
    </row>
    <row r="49" customFormat="1" spans="3:13">
      <c r="C49" s="151"/>
      <c r="M49" s="230"/>
    </row>
    <row r="50" customFormat="1" spans="3:13">
      <c r="C50" s="151"/>
      <c r="M50" s="230"/>
    </row>
    <row r="51" customFormat="1" spans="3:13">
      <c r="C51" s="151"/>
      <c r="M51" s="230"/>
    </row>
    <row r="52" customFormat="1" spans="3:13">
      <c r="C52" s="151"/>
      <c r="M52" s="230"/>
    </row>
    <row r="53" customFormat="1" spans="3:13">
      <c r="C53" s="151"/>
      <c r="M53" s="230"/>
    </row>
    <row r="54" customFormat="1" spans="3:13">
      <c r="C54" s="151"/>
      <c r="M54" s="230"/>
    </row>
    <row r="55" customFormat="1" spans="3:13">
      <c r="C55" s="151"/>
      <c r="M55" s="230"/>
    </row>
    <row r="56" customFormat="1" spans="3:13">
      <c r="C56" s="151"/>
      <c r="M56" s="230"/>
    </row>
    <row r="57" customFormat="1" spans="3:13">
      <c r="C57" s="151"/>
      <c r="M57" s="230"/>
    </row>
    <row r="58" customFormat="1" spans="3:13">
      <c r="C58" s="151"/>
      <c r="M58" s="230"/>
    </row>
    <row r="59" customFormat="1" spans="3:13">
      <c r="C59" s="151"/>
      <c r="M59" s="230"/>
    </row>
    <row r="60" customFormat="1" spans="3:13">
      <c r="C60" s="151"/>
      <c r="M60" s="230"/>
    </row>
    <row r="61" customFormat="1" spans="3:13">
      <c r="C61" s="151"/>
      <c r="M61" s="230"/>
    </row>
    <row r="62" customFormat="1" spans="3:13">
      <c r="C62" s="151"/>
      <c r="M62" s="230"/>
    </row>
    <row r="63" customFormat="1" spans="3:13">
      <c r="C63" s="151"/>
      <c r="M63" s="230"/>
    </row>
    <row r="64" customFormat="1" spans="3:13">
      <c r="C64" s="151"/>
      <c r="M64" s="230"/>
    </row>
    <row r="65" customFormat="1" spans="3:13">
      <c r="C65" s="151"/>
      <c r="M65" s="230"/>
    </row>
    <row r="66" customFormat="1" spans="3:13">
      <c r="C66" s="151"/>
      <c r="M66" s="230"/>
    </row>
    <row r="67" customFormat="1" spans="3:13">
      <c r="C67" s="151"/>
      <c r="M67" s="230"/>
    </row>
    <row r="68" customFormat="1" spans="3:13">
      <c r="C68" s="151"/>
      <c r="M68" s="230"/>
    </row>
    <row r="69" customFormat="1" spans="3:13">
      <c r="C69" s="151"/>
      <c r="M69" s="230"/>
    </row>
    <row r="70" customFormat="1" spans="3:13">
      <c r="C70" s="151"/>
      <c r="M70" s="230"/>
    </row>
    <row r="71" customFormat="1" spans="3:13">
      <c r="C71" s="151"/>
      <c r="M71" s="230"/>
    </row>
    <row r="72" customFormat="1" spans="3:13">
      <c r="C72" s="151"/>
      <c r="M72" s="230"/>
    </row>
    <row r="73" customFormat="1" spans="3:13">
      <c r="C73" s="151"/>
      <c r="M73" s="230"/>
    </row>
    <row r="74" customFormat="1" spans="3:13">
      <c r="C74" s="151"/>
      <c r="M74" s="230"/>
    </row>
    <row r="75" customFormat="1" spans="3:13">
      <c r="C75" s="151"/>
      <c r="M75" s="230"/>
    </row>
    <row r="76" customFormat="1" spans="3:13">
      <c r="C76" s="151"/>
      <c r="M76" s="230"/>
    </row>
    <row r="77" customFormat="1" spans="3:13">
      <c r="C77" s="151"/>
      <c r="M77" s="230"/>
    </row>
    <row r="78" customFormat="1" spans="3:13">
      <c r="C78" s="151"/>
      <c r="M78" s="230"/>
    </row>
    <row r="79" customFormat="1" spans="3:13">
      <c r="C79" s="151"/>
      <c r="M79" s="230"/>
    </row>
    <row r="80" customFormat="1" spans="3:13">
      <c r="C80" s="151"/>
      <c r="M80" s="230"/>
    </row>
    <row r="81" customFormat="1" spans="3:13">
      <c r="C81" s="151"/>
      <c r="M81" s="230"/>
    </row>
    <row r="82" customFormat="1" spans="3:13">
      <c r="C82" s="151"/>
      <c r="M82" s="230"/>
    </row>
    <row r="83" customFormat="1" spans="3:13">
      <c r="C83" s="151"/>
      <c r="M83" s="230"/>
    </row>
    <row r="84" customFormat="1" spans="3:13">
      <c r="C84" s="151"/>
      <c r="M84" s="230"/>
    </row>
    <row r="85" customFormat="1" spans="3:13">
      <c r="C85" s="151"/>
      <c r="M85" s="230"/>
    </row>
    <row r="86" customFormat="1" spans="3:13">
      <c r="C86" s="151"/>
      <c r="M86" s="230"/>
    </row>
    <row r="87" customFormat="1" spans="3:13">
      <c r="C87" s="151"/>
      <c r="M87" s="230"/>
    </row>
    <row r="88" customFormat="1" spans="3:13">
      <c r="C88" s="151"/>
      <c r="M88" s="230"/>
    </row>
    <row r="89" customFormat="1" spans="3:13">
      <c r="C89" s="151"/>
      <c r="M89" s="230"/>
    </row>
    <row r="90" customFormat="1" spans="3:13">
      <c r="C90" s="151"/>
      <c r="M90" s="230"/>
    </row>
    <row r="91" customFormat="1" spans="3:13">
      <c r="C91" s="151"/>
      <c r="M91" s="230"/>
    </row>
    <row r="92" customFormat="1" spans="3:13">
      <c r="C92" s="151"/>
      <c r="M92" s="230"/>
    </row>
    <row r="93" customFormat="1" spans="3:13">
      <c r="C93" s="151"/>
      <c r="M93" s="230"/>
    </row>
    <row r="94" customFormat="1" spans="3:13">
      <c r="C94" s="151"/>
      <c r="M94" s="230"/>
    </row>
    <row r="95" customFormat="1" spans="3:13">
      <c r="C95" s="151"/>
      <c r="M95" s="230"/>
    </row>
    <row r="96" customFormat="1" spans="3:13">
      <c r="C96" s="151"/>
      <c r="M96" s="230"/>
    </row>
    <row r="97" customFormat="1" spans="3:13">
      <c r="C97" s="151"/>
      <c r="M97" s="230"/>
    </row>
    <row r="98" customFormat="1" spans="3:13">
      <c r="C98" s="151"/>
      <c r="M98" s="230"/>
    </row>
    <row r="99" customFormat="1" spans="3:13">
      <c r="C99" s="151"/>
      <c r="M99" s="230"/>
    </row>
    <row r="100" customFormat="1" spans="3:13">
      <c r="C100" s="151"/>
      <c r="M100" s="230"/>
    </row>
    <row r="101" customFormat="1" spans="3:13">
      <c r="C101" s="151"/>
      <c r="M101" s="230"/>
    </row>
    <row r="102" customFormat="1" spans="3:13">
      <c r="C102" s="151"/>
      <c r="M102" s="230"/>
    </row>
    <row r="103" customFormat="1" spans="3:13">
      <c r="C103" s="151"/>
      <c r="M103" s="230"/>
    </row>
    <row r="104" customFormat="1" spans="3:13">
      <c r="C104" s="151"/>
      <c r="M104" s="230"/>
    </row>
    <row r="105" customFormat="1" spans="3:13">
      <c r="C105" s="151"/>
      <c r="M105" s="230"/>
    </row>
    <row r="106" customFormat="1" spans="3:13">
      <c r="C106" s="151"/>
      <c r="M106" s="230"/>
    </row>
    <row r="107" customFormat="1" spans="3:13">
      <c r="C107" s="151"/>
      <c r="M107" s="230"/>
    </row>
    <row r="108" customFormat="1" spans="3:13">
      <c r="C108" s="151"/>
      <c r="M108" s="230"/>
    </row>
    <row r="109" customFormat="1" spans="3:13">
      <c r="C109" s="151"/>
      <c r="M109" s="230"/>
    </row>
    <row r="110" customFormat="1" spans="3:13">
      <c r="C110" s="151"/>
      <c r="M110" s="230"/>
    </row>
    <row r="111" customFormat="1" spans="3:13">
      <c r="C111" s="151"/>
      <c r="M111" s="230"/>
    </row>
    <row r="112" customFormat="1" spans="3:13">
      <c r="C112" s="151"/>
      <c r="M112" s="230"/>
    </row>
    <row r="113" customFormat="1" spans="3:13">
      <c r="C113" s="151"/>
      <c r="M113" s="230"/>
    </row>
    <row r="114" customFormat="1" spans="3:13">
      <c r="C114" s="151"/>
      <c r="M114" s="230"/>
    </row>
    <row r="115" customFormat="1" spans="3:13">
      <c r="C115" s="151"/>
      <c r="M115" s="230"/>
    </row>
    <row r="116" customFormat="1" spans="3:13">
      <c r="C116" s="151"/>
      <c r="M116" s="230"/>
    </row>
    <row r="117" customFormat="1" spans="3:13">
      <c r="C117" s="151"/>
      <c r="M117" s="230"/>
    </row>
    <row r="118" customFormat="1" spans="3:13">
      <c r="C118" s="151"/>
      <c r="M118" s="230"/>
    </row>
    <row r="119" customFormat="1" spans="3:13">
      <c r="C119" s="151"/>
      <c r="M119" s="230"/>
    </row>
    <row r="120" customFormat="1" spans="3:13">
      <c r="C120" s="151"/>
      <c r="M120" s="230"/>
    </row>
    <row r="121" customFormat="1" spans="3:13">
      <c r="C121" s="151"/>
      <c r="M121" s="230"/>
    </row>
    <row r="122" customFormat="1" spans="3:13">
      <c r="C122" s="151"/>
      <c r="M122" s="230"/>
    </row>
    <row r="123" customFormat="1" spans="3:13">
      <c r="C123" s="151"/>
      <c r="M123" s="230"/>
    </row>
    <row r="124" customFormat="1" spans="3:13">
      <c r="C124" s="151"/>
      <c r="M124" s="230"/>
    </row>
    <row r="125" customFormat="1" spans="3:13">
      <c r="C125" s="151"/>
      <c r="M125" s="230"/>
    </row>
    <row r="126" customFormat="1" spans="3:13">
      <c r="C126" s="151"/>
      <c r="M126" s="230"/>
    </row>
    <row r="127" customFormat="1" spans="3:13">
      <c r="C127" s="151"/>
      <c r="M127" s="230"/>
    </row>
    <row r="128" customFormat="1" spans="3:13">
      <c r="C128" s="151"/>
      <c r="M128" s="230"/>
    </row>
    <row r="129" customFormat="1" spans="3:13">
      <c r="C129" s="151"/>
      <c r="M129" s="230"/>
    </row>
    <row r="130" customFormat="1" spans="3:13">
      <c r="C130" s="151"/>
      <c r="M130" s="230"/>
    </row>
    <row r="131" customFormat="1" spans="3:13">
      <c r="C131" s="151"/>
      <c r="M131" s="230"/>
    </row>
    <row r="132" customFormat="1" spans="3:13">
      <c r="C132" s="151"/>
      <c r="M132" s="230"/>
    </row>
    <row r="133" customFormat="1" spans="3:13">
      <c r="C133" s="151"/>
      <c r="M133" s="230"/>
    </row>
    <row r="134" customFormat="1" spans="3:13">
      <c r="C134" s="151"/>
      <c r="M134" s="230"/>
    </row>
    <row r="135" customFormat="1" spans="3:13">
      <c r="C135" s="151"/>
      <c r="M135" s="230"/>
    </row>
    <row r="136" customFormat="1" spans="3:13">
      <c r="C136" s="151"/>
      <c r="M136" s="230"/>
    </row>
    <row r="137" customFormat="1" spans="3:13">
      <c r="C137" s="151"/>
      <c r="M137" s="230"/>
    </row>
    <row r="138" customFormat="1" spans="3:13">
      <c r="C138" s="151"/>
      <c r="M138" s="230"/>
    </row>
    <row r="139" customFormat="1" spans="3:13">
      <c r="C139" s="151"/>
      <c r="M139" s="230"/>
    </row>
    <row r="140" customFormat="1" spans="3:13">
      <c r="C140" s="151"/>
      <c r="M140" s="230"/>
    </row>
    <row r="141" customFormat="1" spans="3:13">
      <c r="C141" s="151"/>
      <c r="M141" s="230"/>
    </row>
    <row r="142" customFormat="1" spans="3:13">
      <c r="C142" s="151"/>
      <c r="M142" s="230"/>
    </row>
    <row r="143" customFormat="1" spans="3:13">
      <c r="C143" s="151"/>
      <c r="M143" s="230"/>
    </row>
    <row r="144" customFormat="1" spans="3:13">
      <c r="C144" s="151"/>
      <c r="M144" s="230"/>
    </row>
    <row r="145" customFormat="1" spans="3:13">
      <c r="C145" s="151"/>
      <c r="M145" s="230"/>
    </row>
    <row r="146" customFormat="1" spans="3:13">
      <c r="C146" s="151"/>
      <c r="M146" s="230"/>
    </row>
    <row r="147" customFormat="1" spans="3:13">
      <c r="C147" s="151"/>
      <c r="M147" s="230"/>
    </row>
    <row r="148" customFormat="1" spans="3:13">
      <c r="C148" s="151"/>
      <c r="M148" s="230"/>
    </row>
    <row r="149" customFormat="1" spans="3:13">
      <c r="C149" s="151"/>
      <c r="M149" s="230"/>
    </row>
    <row r="150" customFormat="1" spans="3:13">
      <c r="C150" s="151"/>
      <c r="M150" s="230"/>
    </row>
    <row r="151" customFormat="1" spans="3:13">
      <c r="C151" s="151"/>
      <c r="M151" s="230"/>
    </row>
    <row r="152" customFormat="1" spans="3:13">
      <c r="C152" s="151"/>
      <c r="M152" s="230"/>
    </row>
    <row r="153" customFormat="1" spans="3:13">
      <c r="C153" s="151"/>
      <c r="M153" s="230"/>
    </row>
    <row r="154" customFormat="1" spans="3:13">
      <c r="C154" s="151"/>
      <c r="M154" s="230"/>
    </row>
    <row r="155" customFormat="1" spans="3:13">
      <c r="C155" s="151"/>
      <c r="M155" s="230"/>
    </row>
    <row r="156" customFormat="1" spans="3:13">
      <c r="C156" s="151"/>
      <c r="M156" s="230"/>
    </row>
    <row r="157" customFormat="1" spans="3:13">
      <c r="C157" s="151"/>
      <c r="M157" s="230"/>
    </row>
    <row r="158" customFormat="1" spans="3:13">
      <c r="C158" s="151"/>
      <c r="M158" s="230"/>
    </row>
    <row r="159" customFormat="1" spans="3:13">
      <c r="C159" s="151"/>
      <c r="M159" s="230"/>
    </row>
    <row r="160" customFormat="1" spans="3:13">
      <c r="C160" s="151"/>
      <c r="M160" s="230"/>
    </row>
    <row r="161" customFormat="1" spans="3:13">
      <c r="C161" s="151"/>
      <c r="M161" s="230"/>
    </row>
    <row r="162" customFormat="1" spans="3:13">
      <c r="C162" s="151"/>
      <c r="M162" s="230"/>
    </row>
    <row r="163" customFormat="1" spans="3:13">
      <c r="C163" s="151"/>
      <c r="M163" s="230"/>
    </row>
    <row r="164" customFormat="1" spans="3:13">
      <c r="C164" s="151"/>
      <c r="M164" s="230"/>
    </row>
    <row r="165" customFormat="1" spans="3:13">
      <c r="C165" s="151"/>
      <c r="M165" s="230"/>
    </row>
    <row r="166" customFormat="1" spans="3:13">
      <c r="C166" s="151"/>
      <c r="M166" s="230"/>
    </row>
    <row r="167" customFormat="1" spans="3:13">
      <c r="C167" s="151"/>
      <c r="M167" s="230"/>
    </row>
    <row r="168" customFormat="1" spans="3:13">
      <c r="C168" s="151"/>
      <c r="M168" s="230"/>
    </row>
    <row r="169" customFormat="1" spans="3:13">
      <c r="C169" s="151"/>
      <c r="M169" s="230"/>
    </row>
    <row r="170" customFormat="1" spans="3:13">
      <c r="C170" s="151"/>
      <c r="M170" s="230"/>
    </row>
    <row r="171" customFormat="1" spans="3:13">
      <c r="C171" s="151"/>
      <c r="M171" s="230"/>
    </row>
    <row r="172" customFormat="1" spans="3:13">
      <c r="C172" s="151"/>
      <c r="M172" s="230"/>
    </row>
    <row r="173" customFormat="1" spans="3:13">
      <c r="C173" s="151"/>
      <c r="M173" s="230"/>
    </row>
    <row r="174" customFormat="1" spans="3:13">
      <c r="C174" s="151"/>
      <c r="M174" s="230"/>
    </row>
    <row r="175" customFormat="1" spans="3:13">
      <c r="C175" s="151"/>
      <c r="M175" s="230"/>
    </row>
    <row r="176" customFormat="1" spans="3:13">
      <c r="C176" s="151"/>
      <c r="M176" s="230"/>
    </row>
    <row r="177" customFormat="1" spans="3:13">
      <c r="C177" s="151"/>
      <c r="M177" s="230"/>
    </row>
    <row r="178" customFormat="1" spans="3:13">
      <c r="C178" s="151"/>
      <c r="M178" s="230"/>
    </row>
    <row r="179" customFormat="1" spans="3:13">
      <c r="C179" s="151"/>
      <c r="M179" s="230"/>
    </row>
    <row r="180" customFormat="1" spans="3:13">
      <c r="C180" s="151"/>
      <c r="M180" s="230"/>
    </row>
    <row r="181" customFormat="1" spans="3:13">
      <c r="C181" s="151"/>
      <c r="M181" s="230"/>
    </row>
    <row r="182" customFormat="1" spans="3:13">
      <c r="C182" s="151"/>
      <c r="M182" s="230"/>
    </row>
    <row r="183" customFormat="1" spans="3:13">
      <c r="C183" s="151"/>
      <c r="M183" s="230"/>
    </row>
    <row r="184" customFormat="1" spans="3:13">
      <c r="C184" s="151"/>
      <c r="M184" s="230"/>
    </row>
    <row r="185" customFormat="1" spans="3:13">
      <c r="C185" s="151"/>
      <c r="M185" s="230"/>
    </row>
    <row r="186" customFormat="1" spans="3:13">
      <c r="C186" s="151"/>
      <c r="M186" s="230"/>
    </row>
    <row r="187" customFormat="1" spans="3:13">
      <c r="C187" s="151"/>
      <c r="M187" s="230"/>
    </row>
    <row r="188" customFormat="1" spans="3:13">
      <c r="C188" s="151"/>
      <c r="M188" s="230"/>
    </row>
    <row r="189" customFormat="1" spans="3:13">
      <c r="C189" s="151"/>
      <c r="M189" s="230"/>
    </row>
    <row r="190" customFormat="1" spans="3:13">
      <c r="C190" s="151"/>
      <c r="M190" s="230"/>
    </row>
  </sheetData>
  <mergeCells count="10">
    <mergeCell ref="A1:M1"/>
    <mergeCell ref="A2:M2"/>
    <mergeCell ref="A5:A7"/>
    <mergeCell ref="A8:A9"/>
    <mergeCell ref="A13:A15"/>
    <mergeCell ref="A16:A18"/>
    <mergeCell ref="A20:A21"/>
    <mergeCell ref="A22:A26"/>
    <mergeCell ref="A28:A30"/>
    <mergeCell ref="A31:A33"/>
  </mergeCells>
  <hyperlinks>
    <hyperlink ref="M10" r:id="rId4" display="https://item.jd.com/1539080141.html"/>
    <hyperlink ref="M12" r:id="rId5" display="https://item.jd.com/10033463379677.html"/>
    <hyperlink ref="M15" r:id="rId6" display="https://item.jd.com/100048718897.html" tooltip="https://item.jd.com/100048718897.html"/>
    <hyperlink ref="M19" r:id="rId7" display="https://item.jd.com/100048685949.html" tooltip="https://item.jd.com/100048685949.html"/>
    <hyperlink ref="M27" r:id="rId8" display="https://item.jd.com/100028908704.html"/>
    <hyperlink ref="M31" r:id="rId9" display="https://item.jd.com/10025420302374.html"/>
    <hyperlink ref="M24" r:id="rId10" display="https://item.jd.com/10067240274596.html"/>
    <hyperlink ref="M23" r:id="rId11" display="https://item.jd.com/100023973340.html" tooltip="https://item.jd.com/100023973340.html"/>
    <hyperlink ref="M32" r:id="rId12" display="https://item.jd.com/65097208196.html"/>
    <hyperlink ref="M33" r:id="rId13" display="https://item.jd.com/10065666447116.html"/>
    <hyperlink ref="M13" r:id="rId14" display="https://item.jd.com/65354018199.html" tooltip="https://item.jd.com/65354018199.html"/>
    <hyperlink ref="M16" r:id="rId15" display="https://item.jd.com/10085970874984.html"/>
    <hyperlink ref="M17" r:id="rId16" display="https://item.jd.com/10085939754790.html#crumb-wrap"/>
    <hyperlink ref="M18" r:id="rId17" display="https://item.jd.com/12208619964.html"/>
    <hyperlink ref="M20" r:id="rId18" display="https://item.jd.com/10097239820376.html"/>
    <hyperlink ref="M21" r:id="rId19" display="https://item.jd.com/100048685915.html"/>
    <hyperlink ref="M22" r:id="rId20" display="https://item.jd.com/100007813481.html"/>
    <hyperlink ref="M30" r:id="rId21" display="https://item.jd.com/10077783041576.html"/>
    <hyperlink ref="M29" r:id="rId22" display="https://item.jd.com/10077783041575.html#crumb-wrap"/>
    <hyperlink ref="M28" r:id="rId23" display="https://item.jd.com/10102817185656.html#crumb-wrap"/>
    <hyperlink ref="M6" r:id="rId24" display="https://item.jd.com/10104262449382.html" tooltip="https://item.jd.com/10104262449382.html"/>
    <hyperlink ref="M5" r:id="rId25" display="https://item.jd.com/10074942063084.html"/>
    <hyperlink ref="M8" r:id="rId26" display="https://item.jd.com/10092503873194.html"/>
    <hyperlink ref="M11" r:id="rId27" display="https://item.jd.com/1539096033.html"/>
    <hyperlink ref="M25" r:id="rId28" display="https://item.jd.com/10073142509681.html"/>
    <hyperlink ref="M26" r:id="rId29" display="https://item.jd.com/100018788223.html"/>
    <hyperlink ref="M14" r:id="rId30" display="https://item.jd.com/100080788892.html"/>
    <hyperlink ref="M9" r:id="rId31" display="https://item.jd.com/10116230849045.html"/>
    <hyperlink ref="M4" r:id="rId32" display="https://item.jd.com/10134629281761.html"/>
  </hyperlinks>
  <pageMargins left="0.75" right="0.75" top="1" bottom="1" header="0.5" footer="0.5"/>
  <headerFooter/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15"/>
  </sheetPr>
  <dimension ref="A1:O24"/>
  <sheetViews>
    <sheetView zoomScale="85" zoomScaleNormal="85" workbookViewId="0">
      <pane ySplit="3" topLeftCell="A4" activePane="bottomLeft" state="frozen"/>
      <selection/>
      <selection pane="bottomLeft" activeCell="N11" sqref="N11"/>
    </sheetView>
  </sheetViews>
  <sheetFormatPr defaultColWidth="9" defaultRowHeight="14"/>
  <cols>
    <col min="1" max="2" width="12" style="63" customWidth="1"/>
    <col min="3" max="3" width="22.7" style="63" customWidth="1"/>
    <col min="4" max="5" width="16" style="63" customWidth="1"/>
    <col min="6" max="6" width="38" style="63" customWidth="1"/>
    <col min="7" max="7" width="10" style="63" customWidth="1"/>
    <col min="8" max="8" width="11.4083333333333" style="63" customWidth="1"/>
    <col min="9" max="9" width="10" style="64" customWidth="1"/>
    <col min="10" max="10" width="10.5666666666667" style="63" customWidth="1"/>
    <col min="11" max="11" width="27" style="63" customWidth="1"/>
    <col min="12" max="16" width="28" style="63" customWidth="1"/>
    <col min="17" max="16384" width="9" style="63"/>
  </cols>
  <sheetData>
    <row r="1" ht="42" customHeight="1" spans="1:12">
      <c r="A1" s="65" t="s">
        <v>1103</v>
      </c>
      <c r="B1" s="65"/>
      <c r="C1" s="65"/>
      <c r="D1" s="65"/>
      <c r="E1" s="65"/>
      <c r="F1" s="65"/>
      <c r="G1" s="65"/>
      <c r="H1" s="65"/>
      <c r="I1" s="65"/>
      <c r="J1" s="65"/>
      <c r="K1" s="65"/>
      <c r="L1" s="65"/>
    </row>
    <row r="2" s="63" customFormat="1" ht="68" customHeight="1" spans="1:13">
      <c r="A2" s="66" t="s">
        <v>1104</v>
      </c>
      <c r="B2" s="67"/>
      <c r="C2" s="67"/>
      <c r="D2" s="67"/>
      <c r="E2" s="67"/>
      <c r="F2" s="67"/>
      <c r="G2" s="67"/>
      <c r="H2" s="67"/>
      <c r="I2" s="77"/>
      <c r="J2" s="67"/>
      <c r="K2" s="67"/>
      <c r="L2" s="67"/>
      <c r="M2" s="82"/>
    </row>
    <row r="3" s="63" customFormat="1" ht="42" customHeight="1" spans="1:13">
      <c r="A3" s="68" t="s">
        <v>608</v>
      </c>
      <c r="B3" s="68" t="s">
        <v>1105</v>
      </c>
      <c r="C3" s="68" t="s">
        <v>930</v>
      </c>
      <c r="D3" s="68" t="s">
        <v>5</v>
      </c>
      <c r="E3" s="68" t="s">
        <v>6</v>
      </c>
      <c r="F3" s="73" t="s">
        <v>614</v>
      </c>
      <c r="G3" s="68" t="s">
        <v>7</v>
      </c>
      <c r="H3" s="74" t="s">
        <v>1106</v>
      </c>
      <c r="I3" s="78" t="s">
        <v>934</v>
      </c>
      <c r="J3" s="74" t="s">
        <v>11</v>
      </c>
      <c r="K3" s="74" t="s">
        <v>10</v>
      </c>
      <c r="L3" s="68" t="s">
        <v>1107</v>
      </c>
      <c r="M3" s="83"/>
    </row>
    <row r="4" s="63" customFormat="1" ht="61.5" customHeight="1" spans="1:13">
      <c r="A4" s="69"/>
      <c r="B4" s="70" t="s">
        <v>1108</v>
      </c>
      <c r="C4" s="70" t="s">
        <v>1109</v>
      </c>
      <c r="D4" s="70" t="s">
        <v>1110</v>
      </c>
      <c r="E4" s="70"/>
      <c r="F4" s="75" t="s">
        <v>1111</v>
      </c>
      <c r="G4" s="70">
        <v>1599</v>
      </c>
      <c r="H4" s="70">
        <v>1299</v>
      </c>
      <c r="I4" s="79">
        <v>680</v>
      </c>
      <c r="J4" s="80" t="s">
        <v>727</v>
      </c>
      <c r="K4" s="80" t="s">
        <v>1112</v>
      </c>
      <c r="L4" s="75" t="s">
        <v>1113</v>
      </c>
      <c r="M4" s="84"/>
    </row>
    <row r="5" s="63" customFormat="1" ht="61.5" customHeight="1" spans="1:13">
      <c r="A5" s="71" t="s">
        <v>1114</v>
      </c>
      <c r="B5" s="70" t="s">
        <v>1108</v>
      </c>
      <c r="C5" s="72" t="s">
        <v>1115</v>
      </c>
      <c r="D5" s="70" t="s">
        <v>1116</v>
      </c>
      <c r="E5" s="70"/>
      <c r="F5" s="75" t="s">
        <v>1117</v>
      </c>
      <c r="G5" s="70">
        <v>1999</v>
      </c>
      <c r="H5" s="72">
        <v>1999</v>
      </c>
      <c r="I5" s="79">
        <v>850</v>
      </c>
      <c r="J5" s="80" t="s">
        <v>727</v>
      </c>
      <c r="K5" s="80" t="s">
        <v>1118</v>
      </c>
      <c r="L5" s="70" t="s">
        <v>1119</v>
      </c>
      <c r="M5" s="83"/>
    </row>
    <row r="6" s="63" customFormat="1" ht="61.5" customHeight="1" spans="1:13">
      <c r="A6" s="69"/>
      <c r="B6" s="70" t="s">
        <v>1108</v>
      </c>
      <c r="C6" s="70" t="s">
        <v>1120</v>
      </c>
      <c r="D6" s="70" t="s">
        <v>1121</v>
      </c>
      <c r="E6" s="70"/>
      <c r="F6" s="75" t="s">
        <v>1122</v>
      </c>
      <c r="G6" s="70">
        <v>1899</v>
      </c>
      <c r="H6" s="72">
        <v>1799</v>
      </c>
      <c r="I6" s="79">
        <v>1050</v>
      </c>
      <c r="J6" s="80" t="s">
        <v>727</v>
      </c>
      <c r="K6" s="80" t="s">
        <v>1123</v>
      </c>
      <c r="L6" s="72" t="s">
        <v>1124</v>
      </c>
      <c r="M6" s="83"/>
    </row>
    <row r="7" s="63" customFormat="1" ht="61.5" customHeight="1" spans="1:13">
      <c r="A7" s="69"/>
      <c r="B7" s="70" t="s">
        <v>1108</v>
      </c>
      <c r="C7" s="70" t="s">
        <v>1125</v>
      </c>
      <c r="D7" s="70" t="s">
        <v>1125</v>
      </c>
      <c r="E7" s="70"/>
      <c r="F7" s="75" t="s">
        <v>1126</v>
      </c>
      <c r="G7" s="70">
        <v>3499</v>
      </c>
      <c r="H7" s="72">
        <v>3499</v>
      </c>
      <c r="I7" s="79">
        <v>1250</v>
      </c>
      <c r="J7" s="72" t="s">
        <v>988</v>
      </c>
      <c r="K7" s="80" t="s">
        <v>1127</v>
      </c>
      <c r="L7" s="72"/>
      <c r="M7" s="84"/>
    </row>
    <row r="8" s="63" customFormat="1" ht="61.5" customHeight="1" spans="1:13">
      <c r="A8" s="69"/>
      <c r="B8" s="70" t="s">
        <v>1108</v>
      </c>
      <c r="C8" s="70" t="s">
        <v>1128</v>
      </c>
      <c r="D8" s="70" t="s">
        <v>1128</v>
      </c>
      <c r="E8" s="70"/>
      <c r="F8" s="75" t="s">
        <v>1129</v>
      </c>
      <c r="G8" s="70">
        <v>4499</v>
      </c>
      <c r="H8" s="72">
        <v>2999</v>
      </c>
      <c r="I8" s="79">
        <v>1700</v>
      </c>
      <c r="J8" s="72" t="s">
        <v>988</v>
      </c>
      <c r="K8" s="80" t="s">
        <v>1130</v>
      </c>
      <c r="L8" s="72"/>
      <c r="M8" s="84"/>
    </row>
    <row r="9" s="63" customFormat="1" ht="61.5" customHeight="1" spans="1:13">
      <c r="A9" s="69"/>
      <c r="B9" s="70" t="s">
        <v>1108</v>
      </c>
      <c r="C9" s="70" t="s">
        <v>1131</v>
      </c>
      <c r="D9" s="70" t="s">
        <v>1132</v>
      </c>
      <c r="E9" s="70"/>
      <c r="F9" s="75" t="s">
        <v>1133</v>
      </c>
      <c r="G9" s="70">
        <v>2999</v>
      </c>
      <c r="H9" s="72">
        <v>2949</v>
      </c>
      <c r="I9" s="79">
        <v>1400</v>
      </c>
      <c r="J9" s="72" t="s">
        <v>727</v>
      </c>
      <c r="K9" s="80" t="s">
        <v>1134</v>
      </c>
      <c r="L9" s="72"/>
      <c r="M9" s="84"/>
    </row>
    <row r="10" s="63" customFormat="1" ht="61.5" customHeight="1" spans="1:13">
      <c r="A10" s="69"/>
      <c r="B10" s="70" t="s">
        <v>1108</v>
      </c>
      <c r="C10" s="70" t="s">
        <v>1135</v>
      </c>
      <c r="D10" s="70"/>
      <c r="E10" s="70"/>
      <c r="F10" s="75" t="s">
        <v>1136</v>
      </c>
      <c r="G10" s="70">
        <v>1799</v>
      </c>
      <c r="H10" s="72">
        <v>1749</v>
      </c>
      <c r="I10" s="79">
        <v>900</v>
      </c>
      <c r="J10" s="72" t="s">
        <v>988</v>
      </c>
      <c r="K10" s="80" t="s">
        <v>1137</v>
      </c>
      <c r="L10" s="72"/>
      <c r="M10" s="84"/>
    </row>
    <row r="11" s="63" customFormat="1" ht="61.5" customHeight="1" spans="1:13">
      <c r="A11" s="69"/>
      <c r="B11" s="70" t="s">
        <v>1108</v>
      </c>
      <c r="C11" s="70" t="s">
        <v>1138</v>
      </c>
      <c r="D11" s="70" t="s">
        <v>1139</v>
      </c>
      <c r="E11" s="70"/>
      <c r="F11" s="75" t="s">
        <v>1140</v>
      </c>
      <c r="G11" s="70">
        <v>2349</v>
      </c>
      <c r="H11" s="72">
        <v>2349</v>
      </c>
      <c r="I11" s="79">
        <v>1500</v>
      </c>
      <c r="J11" s="72" t="s">
        <v>988</v>
      </c>
      <c r="K11" s="80" t="s">
        <v>1141</v>
      </c>
      <c r="L11" s="72"/>
      <c r="M11" s="84"/>
    </row>
    <row r="12" s="63" customFormat="1" ht="61.5" customHeight="1" spans="1:13">
      <c r="A12" s="69"/>
      <c r="B12" s="70" t="s">
        <v>1108</v>
      </c>
      <c r="C12" s="70" t="s">
        <v>1142</v>
      </c>
      <c r="D12" s="70" t="s">
        <v>1143</v>
      </c>
      <c r="E12" s="70"/>
      <c r="F12" s="75" t="s">
        <v>1144</v>
      </c>
      <c r="G12" s="70">
        <v>2949</v>
      </c>
      <c r="H12" s="72">
        <v>2949</v>
      </c>
      <c r="I12" s="79">
        <v>1700</v>
      </c>
      <c r="J12" s="72" t="s">
        <v>988</v>
      </c>
      <c r="K12" s="80" t="s">
        <v>1145</v>
      </c>
      <c r="L12" s="72"/>
      <c r="M12" s="84"/>
    </row>
    <row r="13" s="63" customFormat="1" ht="61.5" customHeight="1" spans="1:13">
      <c r="A13" s="69"/>
      <c r="B13" s="70" t="s">
        <v>1108</v>
      </c>
      <c r="C13" s="70" t="s">
        <v>1146</v>
      </c>
      <c r="D13" s="70" t="s">
        <v>1146</v>
      </c>
      <c r="E13" s="70"/>
      <c r="F13" s="76" t="s">
        <v>1147</v>
      </c>
      <c r="G13" s="70">
        <v>5499</v>
      </c>
      <c r="H13" s="70">
        <v>4599</v>
      </c>
      <c r="I13" s="79">
        <v>2350</v>
      </c>
      <c r="J13" s="80" t="s">
        <v>727</v>
      </c>
      <c r="K13" s="80" t="s">
        <v>1148</v>
      </c>
      <c r="L13" s="75" t="s">
        <v>1149</v>
      </c>
      <c r="M13" s="84"/>
    </row>
    <row r="14" s="63" customFormat="1" ht="61.5" customHeight="1" spans="1:13">
      <c r="A14" s="69"/>
      <c r="B14" s="70" t="s">
        <v>1108</v>
      </c>
      <c r="C14" s="70" t="s">
        <v>1150</v>
      </c>
      <c r="D14" s="70" t="s">
        <v>1151</v>
      </c>
      <c r="E14" s="70"/>
      <c r="F14" s="76" t="s">
        <v>1152</v>
      </c>
      <c r="G14" s="70">
        <v>6999</v>
      </c>
      <c r="H14" s="70">
        <v>6999</v>
      </c>
      <c r="I14" s="79">
        <v>2500</v>
      </c>
      <c r="J14" s="80" t="s">
        <v>988</v>
      </c>
      <c r="K14" s="80" t="s">
        <v>1153</v>
      </c>
      <c r="L14" s="75"/>
      <c r="M14" s="84"/>
    </row>
    <row r="15" s="63" customFormat="1" ht="61.5" customHeight="1" spans="1:13">
      <c r="A15" s="69"/>
      <c r="B15" s="70" t="s">
        <v>1108</v>
      </c>
      <c r="C15" s="70" t="s">
        <v>1154</v>
      </c>
      <c r="D15" s="70" t="s">
        <v>1155</v>
      </c>
      <c r="E15" s="70"/>
      <c r="F15" s="76" t="s">
        <v>1156</v>
      </c>
      <c r="G15" s="70">
        <v>4999</v>
      </c>
      <c r="H15" s="70">
        <v>4749</v>
      </c>
      <c r="I15" s="79">
        <v>2450</v>
      </c>
      <c r="J15" s="80" t="s">
        <v>727</v>
      </c>
      <c r="K15" s="80" t="s">
        <v>1157</v>
      </c>
      <c r="L15" s="75"/>
      <c r="M15" s="84"/>
    </row>
    <row r="16" s="63" customFormat="1" ht="61.5" customHeight="1" spans="1:13">
      <c r="A16" s="69"/>
      <c r="B16" s="70" t="s">
        <v>1108</v>
      </c>
      <c r="C16" s="70" t="s">
        <v>1158</v>
      </c>
      <c r="D16" s="70" t="s">
        <v>1159</v>
      </c>
      <c r="E16" s="70"/>
      <c r="F16" s="76" t="s">
        <v>1156</v>
      </c>
      <c r="G16" s="70">
        <v>5349</v>
      </c>
      <c r="H16" s="70">
        <v>5349</v>
      </c>
      <c r="I16" s="79" t="s">
        <v>549</v>
      </c>
      <c r="J16" s="81" t="s">
        <v>66</v>
      </c>
      <c r="K16" s="80" t="s">
        <v>1160</v>
      </c>
      <c r="L16" s="75"/>
      <c r="M16" s="84"/>
    </row>
    <row r="17" s="63" customFormat="1" ht="61.5" customHeight="1" spans="1:13">
      <c r="A17" s="69"/>
      <c r="B17" s="70" t="s">
        <v>1108</v>
      </c>
      <c r="C17" s="70" t="s">
        <v>1161</v>
      </c>
      <c r="D17" s="70" t="s">
        <v>1162</v>
      </c>
      <c r="E17" s="70"/>
      <c r="F17" s="76" t="s">
        <v>1163</v>
      </c>
      <c r="G17" s="70">
        <v>5349</v>
      </c>
      <c r="H17" s="70">
        <v>5349</v>
      </c>
      <c r="I17" s="79">
        <v>3250</v>
      </c>
      <c r="J17" s="72" t="s">
        <v>988</v>
      </c>
      <c r="K17" s="80" t="s">
        <v>1164</v>
      </c>
      <c r="L17" s="75"/>
      <c r="M17" s="84"/>
    </row>
    <row r="18" s="63" customFormat="1" ht="61.5" customHeight="1" spans="1:13">
      <c r="A18" s="69"/>
      <c r="B18" s="70" t="s">
        <v>1108</v>
      </c>
      <c r="C18" s="70" t="s">
        <v>1165</v>
      </c>
      <c r="D18" s="70" t="s">
        <v>1166</v>
      </c>
      <c r="E18" s="70"/>
      <c r="F18" s="76" t="s">
        <v>1167</v>
      </c>
      <c r="G18" s="70">
        <v>17949</v>
      </c>
      <c r="H18" s="70">
        <v>17949</v>
      </c>
      <c r="I18" s="79">
        <v>8900</v>
      </c>
      <c r="J18" s="72" t="s">
        <v>988</v>
      </c>
      <c r="K18" s="80" t="s">
        <v>1168</v>
      </c>
      <c r="L18" s="75"/>
      <c r="M18" s="84"/>
    </row>
    <row r="19" s="63" customFormat="1" ht="61.5" customHeight="1" spans="1:13">
      <c r="A19" s="69"/>
      <c r="B19" s="70" t="s">
        <v>1108</v>
      </c>
      <c r="C19" s="70" t="s">
        <v>1169</v>
      </c>
      <c r="D19" s="70" t="s">
        <v>1170</v>
      </c>
      <c r="E19" s="70"/>
      <c r="F19" s="76" t="s">
        <v>1171</v>
      </c>
      <c r="G19" s="70">
        <v>15999</v>
      </c>
      <c r="H19" s="70">
        <v>12999</v>
      </c>
      <c r="I19" s="79">
        <v>5200</v>
      </c>
      <c r="J19" s="72" t="s">
        <v>988</v>
      </c>
      <c r="K19" s="80" t="s">
        <v>1172</v>
      </c>
      <c r="L19" s="75"/>
      <c r="M19" s="84"/>
    </row>
    <row r="20" s="63" customFormat="1" ht="61.5" customHeight="1" spans="1:13">
      <c r="A20" s="69"/>
      <c r="B20" s="70" t="s">
        <v>1108</v>
      </c>
      <c r="C20" s="70" t="s">
        <v>1173</v>
      </c>
      <c r="D20" s="70" t="s">
        <v>1174</v>
      </c>
      <c r="E20" s="70"/>
      <c r="F20" s="76" t="s">
        <v>1171</v>
      </c>
      <c r="G20" s="70">
        <v>15999</v>
      </c>
      <c r="H20" s="70">
        <v>12999</v>
      </c>
      <c r="I20" s="79">
        <v>7350</v>
      </c>
      <c r="J20" s="72" t="s">
        <v>988</v>
      </c>
      <c r="K20" s="80" t="s">
        <v>1172</v>
      </c>
      <c r="L20" s="75" t="s">
        <v>1175</v>
      </c>
      <c r="M20" s="84"/>
    </row>
    <row r="21" s="63" customFormat="1" ht="61.5" customHeight="1" spans="1:13">
      <c r="A21" s="69"/>
      <c r="B21" s="70" t="s">
        <v>1176</v>
      </c>
      <c r="C21" s="70" t="s">
        <v>1177</v>
      </c>
      <c r="D21" s="70" t="s">
        <v>1178</v>
      </c>
      <c r="E21" s="70"/>
      <c r="F21" s="76" t="s">
        <v>1179</v>
      </c>
      <c r="G21" s="70">
        <v>5999</v>
      </c>
      <c r="H21" s="70">
        <v>5999</v>
      </c>
      <c r="I21" s="79">
        <v>2800</v>
      </c>
      <c r="J21" s="72" t="s">
        <v>988</v>
      </c>
      <c r="K21" s="80" t="s">
        <v>1180</v>
      </c>
      <c r="L21" s="80"/>
      <c r="M21" s="84"/>
    </row>
    <row r="22" s="63" customFormat="1" ht="61.5" customHeight="1" spans="1:13">
      <c r="A22" s="69"/>
      <c r="B22" s="70" t="s">
        <v>1176</v>
      </c>
      <c r="C22" s="70" t="s">
        <v>1181</v>
      </c>
      <c r="D22" s="70" t="s">
        <v>1162</v>
      </c>
      <c r="E22" s="70"/>
      <c r="F22" s="76" t="s">
        <v>1182</v>
      </c>
      <c r="G22" s="70">
        <v>5999</v>
      </c>
      <c r="H22" s="70">
        <v>5999</v>
      </c>
      <c r="I22" s="79">
        <v>3750</v>
      </c>
      <c r="J22" s="72" t="s">
        <v>988</v>
      </c>
      <c r="K22" s="80" t="s">
        <v>1180</v>
      </c>
      <c r="L22" s="80"/>
      <c r="M22" s="84"/>
    </row>
    <row r="23" s="63" customFormat="1" ht="61.5" customHeight="1" spans="1:13">
      <c r="A23" s="69"/>
      <c r="B23" s="70" t="s">
        <v>1183</v>
      </c>
      <c r="C23" s="70" t="s">
        <v>1184</v>
      </c>
      <c r="D23" s="70" t="s">
        <v>1185</v>
      </c>
      <c r="E23" s="70"/>
      <c r="F23" s="76" t="s">
        <v>1186</v>
      </c>
      <c r="G23" s="70">
        <v>5499</v>
      </c>
      <c r="H23" s="70">
        <v>5499</v>
      </c>
      <c r="I23" s="79">
        <v>2150</v>
      </c>
      <c r="J23" s="72" t="s">
        <v>988</v>
      </c>
      <c r="K23" s="80" t="s">
        <v>1187</v>
      </c>
      <c r="L23" s="80"/>
      <c r="M23" s="84"/>
    </row>
    <row r="24" s="63" customFormat="1" ht="61.5" customHeight="1" spans="1:13">
      <c r="A24" s="69"/>
      <c r="B24" s="70" t="s">
        <v>1188</v>
      </c>
      <c r="C24" s="70" t="s">
        <v>1189</v>
      </c>
      <c r="D24" s="70" t="s">
        <v>1190</v>
      </c>
      <c r="E24" s="70"/>
      <c r="F24" s="76" t="s">
        <v>1191</v>
      </c>
      <c r="G24" s="70">
        <v>1299</v>
      </c>
      <c r="H24" s="70">
        <v>999</v>
      </c>
      <c r="I24" s="79">
        <v>460</v>
      </c>
      <c r="J24" s="80" t="s">
        <v>727</v>
      </c>
      <c r="K24" s="80" t="s">
        <v>1192</v>
      </c>
      <c r="L24" s="80"/>
      <c r="M24" s="84"/>
    </row>
  </sheetData>
  <mergeCells count="4">
    <mergeCell ref="A1:L1"/>
    <mergeCell ref="A2:L2"/>
    <mergeCell ref="A5:A24"/>
    <mergeCell ref="M2:O3"/>
  </mergeCells>
  <hyperlinks>
    <hyperlink ref="K5" r:id="rId4" display="https://item.jd.com/10027909682497.html#crumb-wrap"/>
    <hyperlink ref="K6" r:id="rId5" display="https://item.jd.com/66524906269.html"/>
    <hyperlink ref="K20" r:id="rId6" display="https://item.jd.com/10023270009802.html#crumb-wrap"/>
    <hyperlink ref="K24" r:id="rId7" display="https://item.jd.com/67704770185.html"/>
    <hyperlink ref="K9" r:id="rId8" display="https://item.jd.com/66272433556.html"/>
    <hyperlink ref="K15" r:id="rId9" display="https://item.jd.com/10023507427578.html"/>
    <hyperlink ref="K16" r:id="rId10" display="https://item.jd.com/10044950662844.html"/>
    <hyperlink ref="K8" r:id="rId11" display="https://item.jd.com/10098193176330.html"/>
    <hyperlink ref="K11" r:id="rId12" display="https://item.jd.com/10094526798312.html"/>
    <hyperlink ref="K12" r:id="rId13" display="https://item.jd.com/10101079064229.html#crumb-wrap"/>
    <hyperlink ref="K10" r:id="rId14" display="https://item.jd.com/10087597209341.html"/>
    <hyperlink ref="K19" r:id="rId6" location="crumb-wrap" display="https://item.jd.com/10023270009802.html#crumb-wrap"/>
    <hyperlink ref="K18" r:id="rId15" display="https://item.jd.com/10097606376195.html#crumb-wrap"/>
    <hyperlink ref="K17" r:id="rId16" display="https://item.jd.com/10086292801500.html#none"/>
    <hyperlink ref="K21" r:id="rId17" display="https://item.jd.com/10103654862540.html"/>
    <hyperlink ref="K22" r:id="rId17" display="https://item.jd.com/10103654862540.html"/>
    <hyperlink ref="K23" r:id="rId18" display="https://item.jd.com/10091224154679.html"/>
    <hyperlink ref="K4" r:id="rId19" display="https://item.jd.com/10098096524093.html"/>
    <hyperlink ref="K14" r:id="rId20" display="https://item.jd.com/10097078902155.html"/>
    <hyperlink ref="K13" r:id="rId21" display="https://item.jd.com/10072197502330.html"/>
    <hyperlink ref="K7" r:id="rId22" display="https://item.jd.com/10142453711507.html"/>
  </hyperlinks>
  <pageMargins left="0.75" right="0.75" top="1" bottom="1" header="0.5" footer="0.5"/>
  <pageSetup paperSize="9" orientation="portrait"/>
  <headerFooter/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0000"/>
  </sheetPr>
  <dimension ref="A1:L44"/>
  <sheetViews>
    <sheetView zoomScale="70" zoomScaleNormal="70" workbookViewId="0">
      <pane ySplit="3" topLeftCell="A4" activePane="bottomLeft" state="frozen"/>
      <selection/>
      <selection pane="bottomLeft" activeCell="G6" sqref="G6"/>
    </sheetView>
  </sheetViews>
  <sheetFormatPr defaultColWidth="8.35833333333333" defaultRowHeight="20"/>
  <cols>
    <col min="1" max="1" width="9.75" style="5" customWidth="1"/>
    <col min="2" max="2" width="14" style="5" customWidth="1"/>
    <col min="3" max="3" width="22.5333333333333" style="6" customWidth="1"/>
    <col min="4" max="4" width="24.575" style="5" customWidth="1"/>
    <col min="5" max="5" width="16.3416666666667" style="5" customWidth="1"/>
    <col min="6" max="6" width="24.3666666666667" style="5" customWidth="1"/>
    <col min="7" max="7" width="30.7583333333333" style="5" customWidth="1"/>
    <col min="8" max="8" width="13.075" style="5"/>
    <col min="9" max="9" width="16.8166666666667" style="5" customWidth="1"/>
    <col min="10" max="10" width="16.5" style="7" customWidth="1"/>
    <col min="11" max="11" width="31.3416666666667" style="5" customWidth="1"/>
    <col min="12" max="16384" width="8.35833333333333" style="5"/>
  </cols>
  <sheetData>
    <row r="1" s="1" customFormat="1" ht="55" customHeight="1" spans="1:11">
      <c r="A1" s="8" t="s">
        <v>1193</v>
      </c>
      <c r="B1" s="8"/>
      <c r="C1" s="8"/>
      <c r="D1" s="8"/>
      <c r="E1" s="8"/>
      <c r="F1" s="8"/>
      <c r="G1" s="8"/>
      <c r="H1" s="8"/>
      <c r="I1" s="8"/>
      <c r="J1" s="48"/>
      <c r="K1" s="8"/>
    </row>
    <row r="2" s="1" customFormat="1" ht="71" customHeight="1" spans="1:11">
      <c r="A2" s="9" t="s">
        <v>1194</v>
      </c>
      <c r="B2" s="9"/>
      <c r="C2" s="9"/>
      <c r="D2" s="9"/>
      <c r="E2" s="9"/>
      <c r="F2" s="9"/>
      <c r="G2" s="9"/>
      <c r="H2" s="9"/>
      <c r="I2" s="9"/>
      <c r="J2" s="49"/>
      <c r="K2" s="9"/>
    </row>
    <row r="3" s="2" customFormat="1" ht="31" customHeight="1" spans="1:11">
      <c r="A3" s="10" t="s">
        <v>1195</v>
      </c>
      <c r="B3" s="10" t="s">
        <v>928</v>
      </c>
      <c r="C3" s="11" t="s">
        <v>930</v>
      </c>
      <c r="D3" s="11" t="s">
        <v>6</v>
      </c>
      <c r="E3" s="10" t="s">
        <v>1196</v>
      </c>
      <c r="F3" s="10" t="s">
        <v>932</v>
      </c>
      <c r="G3" s="11" t="s">
        <v>933</v>
      </c>
      <c r="H3" s="11" t="s">
        <v>7</v>
      </c>
      <c r="I3" s="11" t="s">
        <v>978</v>
      </c>
      <c r="J3" s="50" t="s">
        <v>934</v>
      </c>
      <c r="K3" s="10" t="s">
        <v>10</v>
      </c>
    </row>
    <row r="4" s="3" customFormat="1" ht="201" customHeight="1" spans="1:11">
      <c r="A4" s="12">
        <v>1</v>
      </c>
      <c r="B4" s="13" t="s">
        <v>1197</v>
      </c>
      <c r="C4" s="14" t="s">
        <v>1198</v>
      </c>
      <c r="D4" s="15"/>
      <c r="E4" s="12" t="s">
        <v>1199</v>
      </c>
      <c r="F4" s="32" t="s">
        <v>1200</v>
      </c>
      <c r="G4" s="33" t="s">
        <v>1201</v>
      </c>
      <c r="H4" s="34">
        <v>3399</v>
      </c>
      <c r="I4" s="34">
        <v>3399</v>
      </c>
      <c r="J4" s="51">
        <v>2550</v>
      </c>
      <c r="K4" s="52" t="s">
        <v>1202</v>
      </c>
    </row>
    <row r="5" s="3" customFormat="1" ht="198" customHeight="1" spans="1:11">
      <c r="A5" s="16">
        <v>2</v>
      </c>
      <c r="B5" s="17"/>
      <c r="C5" s="18" t="s">
        <v>1203</v>
      </c>
      <c r="D5" s="19"/>
      <c r="E5" s="16" t="s">
        <v>1199</v>
      </c>
      <c r="F5" s="35" t="s">
        <v>1204</v>
      </c>
      <c r="G5" s="36" t="s">
        <v>1205</v>
      </c>
      <c r="H5" s="37">
        <v>3999</v>
      </c>
      <c r="I5" s="37">
        <v>3999</v>
      </c>
      <c r="J5" s="53">
        <v>3100</v>
      </c>
      <c r="K5" s="54" t="s">
        <v>1206</v>
      </c>
    </row>
    <row r="6" s="3" customFormat="1" ht="198" customHeight="1" spans="1:12">
      <c r="A6" s="16"/>
      <c r="B6" s="17"/>
      <c r="C6" s="18" t="s">
        <v>1207</v>
      </c>
      <c r="D6" s="19"/>
      <c r="E6" s="16" t="s">
        <v>1199</v>
      </c>
      <c r="F6" s="35" t="s">
        <v>1208</v>
      </c>
      <c r="G6" s="36" t="s">
        <v>1209</v>
      </c>
      <c r="H6" s="37">
        <v>4999</v>
      </c>
      <c r="I6" s="37">
        <v>4999</v>
      </c>
      <c r="J6" s="53">
        <v>3300</v>
      </c>
      <c r="K6" s="55" t="s">
        <v>1210</v>
      </c>
      <c r="L6" s="56"/>
    </row>
    <row r="7" s="3" customFormat="1" ht="198" customHeight="1" spans="1:11">
      <c r="A7" s="16"/>
      <c r="B7" s="17"/>
      <c r="C7" s="18" t="s">
        <v>1211</v>
      </c>
      <c r="D7" s="19"/>
      <c r="E7" s="16" t="s">
        <v>1212</v>
      </c>
      <c r="F7" s="35" t="s">
        <v>1213</v>
      </c>
      <c r="G7" s="36" t="s">
        <v>1214</v>
      </c>
      <c r="H7" s="37">
        <v>5799</v>
      </c>
      <c r="I7" s="37">
        <v>5799</v>
      </c>
      <c r="J7" s="53">
        <v>3900</v>
      </c>
      <c r="K7" s="55" t="s">
        <v>1215</v>
      </c>
    </row>
    <row r="8" s="3" customFormat="1" ht="187" customHeight="1" spans="1:11">
      <c r="A8" s="16">
        <v>3</v>
      </c>
      <c r="B8" s="17"/>
      <c r="C8" s="18" t="s">
        <v>1216</v>
      </c>
      <c r="D8" s="19"/>
      <c r="E8" s="16" t="s">
        <v>1217</v>
      </c>
      <c r="F8" s="35" t="s">
        <v>1218</v>
      </c>
      <c r="G8" s="36" t="s">
        <v>1219</v>
      </c>
      <c r="H8" s="37">
        <v>7980</v>
      </c>
      <c r="I8" s="37">
        <v>6180</v>
      </c>
      <c r="J8" s="53">
        <v>4700</v>
      </c>
      <c r="K8" s="54" t="s">
        <v>1220</v>
      </c>
    </row>
    <row r="9" s="3" customFormat="1" ht="151" customHeight="1" spans="1:11">
      <c r="A9" s="20">
        <v>4</v>
      </c>
      <c r="B9" s="21"/>
      <c r="C9" s="22" t="s">
        <v>1221</v>
      </c>
      <c r="D9" s="23"/>
      <c r="E9" s="20" t="s">
        <v>1212</v>
      </c>
      <c r="F9" s="38" t="s">
        <v>1222</v>
      </c>
      <c r="G9" s="39" t="s">
        <v>1223</v>
      </c>
      <c r="H9" s="40">
        <v>10499</v>
      </c>
      <c r="I9" s="40">
        <v>7999</v>
      </c>
      <c r="J9" s="57">
        <v>4200</v>
      </c>
      <c r="K9" s="58" t="s">
        <v>1224</v>
      </c>
    </row>
    <row r="10" s="3" customFormat="1" ht="198" customHeight="1" spans="1:11">
      <c r="A10" s="16"/>
      <c r="B10" s="24" t="s">
        <v>1225</v>
      </c>
      <c r="C10" s="18" t="s">
        <v>1226</v>
      </c>
      <c r="D10" s="25"/>
      <c r="E10" s="41" t="s">
        <v>1227</v>
      </c>
      <c r="F10" s="42" t="s">
        <v>1228</v>
      </c>
      <c r="G10" s="43" t="s">
        <v>1229</v>
      </c>
      <c r="H10" s="37">
        <v>4780</v>
      </c>
      <c r="I10" s="37">
        <v>4780</v>
      </c>
      <c r="J10" s="53">
        <v>3650</v>
      </c>
      <c r="K10" s="58" t="s">
        <v>1230</v>
      </c>
    </row>
    <row r="11" s="3" customFormat="1" ht="151" customHeight="1" spans="1:11">
      <c r="A11" s="26"/>
      <c r="B11" s="27"/>
      <c r="C11" s="28" t="s">
        <v>1231</v>
      </c>
      <c r="D11" s="29"/>
      <c r="E11" s="41" t="s">
        <v>1232</v>
      </c>
      <c r="F11" s="42" t="s">
        <v>1233</v>
      </c>
      <c r="G11" s="43" t="s">
        <v>1234</v>
      </c>
      <c r="H11" s="44">
        <v>9980</v>
      </c>
      <c r="I11" s="44">
        <v>9980</v>
      </c>
      <c r="J11" s="59">
        <v>3700</v>
      </c>
      <c r="K11" s="58" t="s">
        <v>1235</v>
      </c>
    </row>
    <row r="12" s="3" customFormat="1" ht="168" customHeight="1" spans="1:11">
      <c r="A12" s="26">
        <v>5</v>
      </c>
      <c r="B12" s="27"/>
      <c r="C12" s="28" t="s">
        <v>1236</v>
      </c>
      <c r="D12" s="29"/>
      <c r="E12" s="26" t="s">
        <v>1237</v>
      </c>
      <c r="F12" s="45" t="s">
        <v>1238</v>
      </c>
      <c r="G12" s="46" t="s">
        <v>1239</v>
      </c>
      <c r="H12" s="44">
        <v>16980</v>
      </c>
      <c r="I12" s="44">
        <v>10980</v>
      </c>
      <c r="J12" s="59">
        <v>5600</v>
      </c>
      <c r="K12" s="60" t="s">
        <v>1240</v>
      </c>
    </row>
    <row r="13" s="3" customFormat="1" ht="168" customHeight="1" spans="1:11">
      <c r="A13" s="26"/>
      <c r="B13" s="27"/>
      <c r="C13" s="28" t="s">
        <v>1241</v>
      </c>
      <c r="D13" s="29"/>
      <c r="E13" s="26" t="s">
        <v>1237</v>
      </c>
      <c r="F13" s="45" t="s">
        <v>1242</v>
      </c>
      <c r="G13" s="46" t="s">
        <v>1243</v>
      </c>
      <c r="H13" s="44">
        <v>24980</v>
      </c>
      <c r="I13" s="44">
        <v>18980</v>
      </c>
      <c r="J13" s="59">
        <v>9900</v>
      </c>
      <c r="K13" s="54" t="s">
        <v>1244</v>
      </c>
    </row>
    <row r="14" s="3" customFormat="1" ht="173" customHeight="1" spans="1:11">
      <c r="A14" s="16">
        <v>6</v>
      </c>
      <c r="B14" s="27"/>
      <c r="C14" s="18" t="s">
        <v>1245</v>
      </c>
      <c r="D14" s="19"/>
      <c r="E14" s="16" t="s">
        <v>1237</v>
      </c>
      <c r="F14" s="35" t="s">
        <v>1242</v>
      </c>
      <c r="G14" s="36" t="s">
        <v>1246</v>
      </c>
      <c r="H14" s="37">
        <v>25780</v>
      </c>
      <c r="I14" s="37">
        <v>19780</v>
      </c>
      <c r="J14" s="53">
        <v>10300</v>
      </c>
      <c r="K14" s="54" t="s">
        <v>1247</v>
      </c>
    </row>
    <row r="15" s="3" customFormat="1" ht="182" customHeight="1" spans="1:11">
      <c r="A15" s="16">
        <v>7</v>
      </c>
      <c r="B15" s="27"/>
      <c r="C15" s="18" t="s">
        <v>1248</v>
      </c>
      <c r="D15" s="19"/>
      <c r="E15" s="16" t="s">
        <v>1237</v>
      </c>
      <c r="F15" s="35" t="s">
        <v>1249</v>
      </c>
      <c r="G15" s="36" t="s">
        <v>1246</v>
      </c>
      <c r="H15" s="37">
        <v>26580</v>
      </c>
      <c r="I15" s="37">
        <v>20580</v>
      </c>
      <c r="J15" s="53">
        <v>10600</v>
      </c>
      <c r="K15" s="54" t="s">
        <v>1250</v>
      </c>
    </row>
    <row r="16" s="3" customFormat="1" ht="159" customHeight="1" spans="1:11">
      <c r="A16" s="16">
        <v>8</v>
      </c>
      <c r="B16" s="27"/>
      <c r="C16" s="18" t="s">
        <v>1251</v>
      </c>
      <c r="D16" s="19"/>
      <c r="E16" s="16" t="s">
        <v>1252</v>
      </c>
      <c r="F16" s="35" t="s">
        <v>1253</v>
      </c>
      <c r="G16" s="36" t="s">
        <v>1254</v>
      </c>
      <c r="H16" s="37">
        <v>38980</v>
      </c>
      <c r="I16" s="37">
        <v>22980</v>
      </c>
      <c r="J16" s="53">
        <v>13000</v>
      </c>
      <c r="K16" s="54" t="s">
        <v>1255</v>
      </c>
    </row>
    <row r="17" s="3" customFormat="1" ht="187" customHeight="1" spans="1:11">
      <c r="A17" s="16">
        <v>9</v>
      </c>
      <c r="B17" s="27"/>
      <c r="C17" s="18" t="s">
        <v>1256</v>
      </c>
      <c r="D17" s="19"/>
      <c r="E17" s="16" t="s">
        <v>1252</v>
      </c>
      <c r="F17" s="35" t="s">
        <v>1257</v>
      </c>
      <c r="G17" s="36" t="s">
        <v>1254</v>
      </c>
      <c r="H17" s="37">
        <v>39780</v>
      </c>
      <c r="I17" s="37">
        <v>23780</v>
      </c>
      <c r="J17" s="53">
        <v>13600</v>
      </c>
      <c r="K17" s="61" t="s">
        <v>1258</v>
      </c>
    </row>
    <row r="18" s="3" customFormat="1" ht="170" customHeight="1" spans="1:11">
      <c r="A18" s="16">
        <v>10</v>
      </c>
      <c r="B18" s="27"/>
      <c r="C18" s="18" t="s">
        <v>1259</v>
      </c>
      <c r="D18" s="19"/>
      <c r="E18" s="16" t="s">
        <v>1252</v>
      </c>
      <c r="F18" s="35" t="s">
        <v>1253</v>
      </c>
      <c r="G18" s="36" t="s">
        <v>1254</v>
      </c>
      <c r="H18" s="37">
        <v>39780</v>
      </c>
      <c r="I18" s="37">
        <v>23780</v>
      </c>
      <c r="J18" s="53">
        <v>14000</v>
      </c>
      <c r="K18" s="54" t="s">
        <v>1260</v>
      </c>
    </row>
    <row r="19" s="3" customFormat="1" ht="187" customHeight="1" spans="1:11">
      <c r="A19" s="20">
        <v>11</v>
      </c>
      <c r="B19" s="30"/>
      <c r="C19" s="22" t="s">
        <v>1261</v>
      </c>
      <c r="D19" s="23"/>
      <c r="E19" s="20" t="s">
        <v>1252</v>
      </c>
      <c r="F19" s="38" t="s">
        <v>1257</v>
      </c>
      <c r="G19" s="39" t="s">
        <v>1254</v>
      </c>
      <c r="H19" s="40">
        <v>40580</v>
      </c>
      <c r="I19" s="40">
        <v>24580</v>
      </c>
      <c r="J19" s="57">
        <v>16000</v>
      </c>
      <c r="K19" s="58" t="s">
        <v>1262</v>
      </c>
    </row>
    <row r="20" s="4" customFormat="1" ht="21" spans="3:10">
      <c r="C20" s="31"/>
      <c r="H20" s="47"/>
      <c r="I20" s="47"/>
      <c r="J20" s="62"/>
    </row>
    <row r="21" s="4" customFormat="1" ht="21" spans="3:10">
      <c r="C21" s="31"/>
      <c r="H21" s="47"/>
      <c r="I21" s="47"/>
      <c r="J21" s="62"/>
    </row>
    <row r="22" s="4" customFormat="1" ht="21" spans="3:10">
      <c r="C22" s="31"/>
      <c r="H22" s="47"/>
      <c r="I22" s="47"/>
      <c r="J22" s="62"/>
    </row>
    <row r="23" s="4" customFormat="1" ht="21" spans="3:10">
      <c r="C23" s="31"/>
      <c r="H23" s="47"/>
      <c r="I23" s="47"/>
      <c r="J23" s="62"/>
    </row>
    <row r="24" s="4" customFormat="1" ht="21" spans="3:10">
      <c r="C24" s="31"/>
      <c r="H24" s="47"/>
      <c r="I24" s="47"/>
      <c r="J24" s="62"/>
    </row>
    <row r="25" s="4" customFormat="1" ht="21" spans="3:10">
      <c r="C25" s="31"/>
      <c r="H25" s="47"/>
      <c r="I25" s="47"/>
      <c r="J25" s="62"/>
    </row>
    <row r="26" s="4" customFormat="1" ht="21" spans="3:10">
      <c r="C26" s="31"/>
      <c r="H26" s="47"/>
      <c r="I26" s="47"/>
      <c r="J26" s="62"/>
    </row>
    <row r="27" s="4" customFormat="1" ht="21" spans="3:10">
      <c r="C27" s="31"/>
      <c r="J27" s="62"/>
    </row>
    <row r="28" s="4" customFormat="1" ht="21" spans="3:10">
      <c r="C28" s="31"/>
      <c r="J28" s="62"/>
    </row>
    <row r="29" s="4" customFormat="1" ht="21" spans="3:10">
      <c r="C29" s="31"/>
      <c r="J29" s="62"/>
    </row>
    <row r="30" s="4" customFormat="1" ht="21" spans="3:10">
      <c r="C30" s="31"/>
      <c r="J30" s="62"/>
    </row>
    <row r="31" s="4" customFormat="1" ht="21" spans="3:10">
      <c r="C31" s="31"/>
      <c r="J31" s="62"/>
    </row>
    <row r="32" s="4" customFormat="1" ht="21" spans="3:10">
      <c r="C32" s="31"/>
      <c r="J32" s="62"/>
    </row>
    <row r="33" s="4" customFormat="1" ht="21" spans="3:10">
      <c r="C33" s="31"/>
      <c r="J33" s="62"/>
    </row>
    <row r="34" s="4" customFormat="1" ht="21" spans="3:10">
      <c r="C34" s="31"/>
      <c r="J34" s="62"/>
    </row>
    <row r="35" s="4" customFormat="1" ht="21" spans="3:10">
      <c r="C35" s="31"/>
      <c r="J35" s="62"/>
    </row>
    <row r="36" s="4" customFormat="1" ht="21" spans="3:10">
      <c r="C36" s="31"/>
      <c r="J36" s="62"/>
    </row>
    <row r="37" s="4" customFormat="1" ht="21" spans="3:10">
      <c r="C37" s="31"/>
      <c r="J37" s="62"/>
    </row>
    <row r="38" s="4" customFormat="1" ht="21" spans="3:10">
      <c r="C38" s="31"/>
      <c r="J38" s="62"/>
    </row>
    <row r="39" s="4" customFormat="1" ht="21" spans="3:10">
      <c r="C39" s="31"/>
      <c r="J39" s="62"/>
    </row>
    <row r="40" s="4" customFormat="1" ht="21" spans="3:10">
      <c r="C40" s="31"/>
      <c r="J40" s="62"/>
    </row>
    <row r="41" s="4" customFormat="1" ht="21" spans="3:10">
      <c r="C41" s="31"/>
      <c r="J41" s="62"/>
    </row>
    <row r="42" s="4" customFormat="1" ht="21" spans="3:10">
      <c r="C42" s="31"/>
      <c r="J42" s="62"/>
    </row>
    <row r="43" s="4" customFormat="1" ht="21" spans="3:10">
      <c r="C43" s="31"/>
      <c r="J43" s="62"/>
    </row>
    <row r="44" s="4" customFormat="1" ht="21" spans="3:10">
      <c r="C44" s="31"/>
      <c r="J44" s="62"/>
    </row>
  </sheetData>
  <mergeCells count="4">
    <mergeCell ref="A1:K1"/>
    <mergeCell ref="A2:K2"/>
    <mergeCell ref="B4:B9"/>
    <mergeCell ref="B10:B19"/>
  </mergeCells>
  <hyperlinks>
    <hyperlink ref="K5" r:id="rId2" display="https://item.jd.com/10069508358621.html"/>
    <hyperlink ref="K9" r:id="rId3" display="https://item.jd.com/10075939360505.html"/>
    <hyperlink ref="K15" r:id="rId4" display="https://item.jd.com/10035530580180.html#crumb-wrap"/>
    <hyperlink ref="K14" r:id="rId5" display="https://item.jd.com/10035530580179.html#crumb-wrap"/>
    <hyperlink ref="K16" r:id="rId6" display="https://item.jd.com/10035531578687.html#none"/>
    <hyperlink ref="K17" r:id="rId7" display="https://item.jd.com/10035531578688.html#crumb-wrap"/>
    <hyperlink ref="K18" r:id="rId8" display="https://item.jd.com/10035531578689.html#crumb-wrap"/>
    <hyperlink ref="K19" r:id="rId9" display="https://item.jd.com/10035531578690.html#crumb-wrap"/>
    <hyperlink ref="K4" r:id="rId10" display="https://item.jd.com/10068627474514.html"/>
    <hyperlink ref="K8" r:id="rId11" display="https://item.jd.com/10044630212262.html"/>
    <hyperlink ref="K12" r:id="rId12" display="https://item.jd.com/10058701754270.html#product-detail"/>
    <hyperlink ref="K6" r:id="rId13" display="https://item.jd.com/10098590744575.html#product-detail"/>
    <hyperlink ref="K7" r:id="rId14" display="https://item.jd.com/10110699561188.html"/>
    <hyperlink ref="K10" r:id="rId15" display="https://item.jd.com/10021034759333.html"/>
    <hyperlink ref="K11" r:id="rId16" display="https://item.jd.com/10021031856479.html"/>
    <hyperlink ref="K13" r:id="rId17" display="https://item.jd.com/10066892413330.html#crumb-wrap"/>
  </hyperlinks>
  <pageMargins left="0.75" right="0.75" top="1" bottom="1" header="0.51" footer="0.51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"/>
  <sheetData/>
  <sheetProtection formatCells="0" insertHyperlinks="0" autoFilter="0"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-0.25"/>
  </sheetPr>
  <dimension ref="A1:K58"/>
  <sheetViews>
    <sheetView zoomScale="80" zoomScaleNormal="80" workbookViewId="0">
      <pane ySplit="3" topLeftCell="A4" activePane="bottomLeft" state="frozen"/>
      <selection/>
      <selection pane="bottomLeft" activeCell="D25" sqref="D25"/>
    </sheetView>
  </sheetViews>
  <sheetFormatPr defaultColWidth="9" defaultRowHeight="16.5"/>
  <cols>
    <col min="1" max="1" width="14.075" style="596" customWidth="1"/>
    <col min="2" max="2" width="32.3416666666667" style="596" customWidth="1"/>
    <col min="3" max="3" width="18.7583333333333" style="596" customWidth="1"/>
    <col min="4" max="4" width="17.4083333333333" style="596" customWidth="1"/>
    <col min="5" max="5" width="14.1583333333333" style="596" customWidth="1"/>
    <col min="6" max="6" width="12" style="596" customWidth="1"/>
    <col min="7" max="7" width="12" style="721" customWidth="1"/>
    <col min="8" max="8" width="17" style="596" customWidth="1"/>
    <col min="9" max="9" width="38" style="722" customWidth="1"/>
    <col min="10" max="10" width="14.5666666666667" style="722" customWidth="1"/>
    <col min="11" max="11" width="46.275" style="596" customWidth="1"/>
    <col min="12" max="13" width="10" style="596" customWidth="1"/>
    <col min="14" max="16384" width="9" style="596"/>
  </cols>
  <sheetData>
    <row r="1" s="596" customFormat="1" ht="39" customHeight="1" spans="1:11">
      <c r="A1" s="723" t="s">
        <v>76</v>
      </c>
      <c r="B1" s="724"/>
      <c r="C1" s="724"/>
      <c r="D1" s="724"/>
      <c r="E1" s="724"/>
      <c r="F1" s="724"/>
      <c r="G1" s="724"/>
      <c r="H1" s="724"/>
      <c r="I1" s="597"/>
      <c r="J1" s="597"/>
      <c r="K1" s="844"/>
    </row>
    <row r="2" s="596" customFormat="1" ht="67" customHeight="1" spans="1:11">
      <c r="A2" s="725" t="s">
        <v>77</v>
      </c>
      <c r="B2" s="726"/>
      <c r="C2" s="726"/>
      <c r="D2" s="726"/>
      <c r="E2" s="726"/>
      <c r="F2" s="726"/>
      <c r="G2" s="726"/>
      <c r="H2" s="726"/>
      <c r="I2" s="726"/>
      <c r="J2" s="726"/>
      <c r="K2" s="844"/>
    </row>
    <row r="3" s="596" customFormat="1" ht="31" customHeight="1" spans="1:11">
      <c r="A3" s="727" t="s">
        <v>2</v>
      </c>
      <c r="B3" s="727" t="s">
        <v>3</v>
      </c>
      <c r="C3" s="727" t="s">
        <v>4</v>
      </c>
      <c r="D3" s="727" t="s">
        <v>5</v>
      </c>
      <c r="E3" s="727" t="s">
        <v>6</v>
      </c>
      <c r="F3" s="727" t="s">
        <v>7</v>
      </c>
      <c r="G3" s="787" t="s">
        <v>8</v>
      </c>
      <c r="H3" s="788" t="s">
        <v>9</v>
      </c>
      <c r="I3" s="727" t="s">
        <v>10</v>
      </c>
      <c r="J3" s="727" t="s">
        <v>11</v>
      </c>
      <c r="K3" s="844"/>
    </row>
    <row r="4" s="595" customFormat="1" ht="60" customHeight="1" spans="1:11">
      <c r="A4" s="728" t="s">
        <v>78</v>
      </c>
      <c r="B4" s="729" t="s">
        <v>79</v>
      </c>
      <c r="C4" s="730" t="s">
        <v>80</v>
      </c>
      <c r="D4" s="731" t="s">
        <v>81</v>
      </c>
      <c r="E4" s="789"/>
      <c r="F4" s="790">
        <v>199</v>
      </c>
      <c r="G4" s="791">
        <v>150</v>
      </c>
      <c r="H4" s="792" t="s">
        <v>82</v>
      </c>
      <c r="I4" s="845" t="s">
        <v>83</v>
      </c>
      <c r="J4" s="845"/>
      <c r="K4" s="846"/>
    </row>
    <row r="5" s="595" customFormat="1" ht="60" customHeight="1" spans="1:11">
      <c r="A5" s="732"/>
      <c r="B5" s="733" t="s">
        <v>84</v>
      </c>
      <c r="C5" s="734" t="s">
        <v>85</v>
      </c>
      <c r="D5" s="735" t="s">
        <v>86</v>
      </c>
      <c r="E5" s="793"/>
      <c r="F5" s="794">
        <v>799</v>
      </c>
      <c r="G5" s="795">
        <v>290</v>
      </c>
      <c r="H5" s="796" t="s">
        <v>87</v>
      </c>
      <c r="I5" s="847" t="s">
        <v>88</v>
      </c>
      <c r="J5" s="847"/>
      <c r="K5" s="846"/>
    </row>
    <row r="6" s="595" customFormat="1" ht="60" customHeight="1" spans="1:11">
      <c r="A6" s="732"/>
      <c r="B6" s="733" t="s">
        <v>89</v>
      </c>
      <c r="C6" s="734" t="s">
        <v>90</v>
      </c>
      <c r="D6" s="735" t="s">
        <v>86</v>
      </c>
      <c r="E6" s="793"/>
      <c r="F6" s="794">
        <v>449</v>
      </c>
      <c r="G6" s="795">
        <v>360</v>
      </c>
      <c r="H6" s="797" t="s">
        <v>28</v>
      </c>
      <c r="I6" s="847" t="s">
        <v>91</v>
      </c>
      <c r="J6" s="847"/>
      <c r="K6" s="846"/>
    </row>
    <row r="7" s="595" customFormat="1" ht="60" customHeight="1" spans="1:11">
      <c r="A7" s="732"/>
      <c r="B7" s="733" t="s">
        <v>92</v>
      </c>
      <c r="C7" s="734" t="s">
        <v>93</v>
      </c>
      <c r="D7" s="735" t="s">
        <v>94</v>
      </c>
      <c r="E7" s="793"/>
      <c r="F7" s="794">
        <v>899</v>
      </c>
      <c r="G7" s="795">
        <v>245</v>
      </c>
      <c r="H7" s="798" t="s">
        <v>82</v>
      </c>
      <c r="I7" s="847" t="s">
        <v>95</v>
      </c>
      <c r="J7" s="847"/>
      <c r="K7" s="846"/>
    </row>
    <row r="8" s="595" customFormat="1" ht="60" customHeight="1" spans="1:11">
      <c r="A8" s="736"/>
      <c r="B8" s="737" t="s">
        <v>96</v>
      </c>
      <c r="C8" s="738" t="s">
        <v>97</v>
      </c>
      <c r="D8" s="739" t="s">
        <v>98</v>
      </c>
      <c r="E8" s="799"/>
      <c r="F8" s="800">
        <v>2999</v>
      </c>
      <c r="G8" s="801">
        <v>850</v>
      </c>
      <c r="H8" s="802" t="s">
        <v>82</v>
      </c>
      <c r="I8" s="848" t="s">
        <v>99</v>
      </c>
      <c r="J8" s="848"/>
      <c r="K8" s="846"/>
    </row>
    <row r="9" s="595" customFormat="1" ht="60" customHeight="1" spans="1:11">
      <c r="A9" s="740" t="s">
        <v>100</v>
      </c>
      <c r="B9" s="741" t="s">
        <v>101</v>
      </c>
      <c r="C9" s="742" t="s">
        <v>102</v>
      </c>
      <c r="D9" s="743" t="s">
        <v>103</v>
      </c>
      <c r="E9" s="803"/>
      <c r="F9" s="804">
        <v>999</v>
      </c>
      <c r="G9" s="805">
        <v>245</v>
      </c>
      <c r="H9" s="806" t="s">
        <v>82</v>
      </c>
      <c r="I9" s="845" t="s">
        <v>104</v>
      </c>
      <c r="J9" s="845"/>
      <c r="K9" s="846"/>
    </row>
    <row r="10" s="595" customFormat="1" ht="60" customHeight="1" spans="1:11">
      <c r="A10" s="744"/>
      <c r="B10" s="733" t="s">
        <v>105</v>
      </c>
      <c r="C10" s="734" t="s">
        <v>106</v>
      </c>
      <c r="D10" s="735" t="s">
        <v>107</v>
      </c>
      <c r="E10" s="793"/>
      <c r="F10" s="794">
        <v>2699</v>
      </c>
      <c r="G10" s="795">
        <v>520</v>
      </c>
      <c r="H10" s="798" t="s">
        <v>82</v>
      </c>
      <c r="I10" s="847" t="s">
        <v>108</v>
      </c>
      <c r="J10" s="847"/>
      <c r="K10" s="846"/>
    </row>
    <row r="11" s="595" customFormat="1" ht="60" customHeight="1" spans="1:11">
      <c r="A11" s="744"/>
      <c r="B11" s="733" t="s">
        <v>109</v>
      </c>
      <c r="C11" s="734" t="s">
        <v>110</v>
      </c>
      <c r="D11" s="735" t="s">
        <v>111</v>
      </c>
      <c r="E11" s="793"/>
      <c r="F11" s="794">
        <v>2699</v>
      </c>
      <c r="G11" s="795">
        <v>650</v>
      </c>
      <c r="H11" s="798" t="s">
        <v>82</v>
      </c>
      <c r="I11" s="847" t="s">
        <v>112</v>
      </c>
      <c r="J11" s="847"/>
      <c r="K11" s="846"/>
    </row>
    <row r="12" s="595" customFormat="1" ht="60" customHeight="1" spans="1:11">
      <c r="A12" s="744"/>
      <c r="B12" s="733" t="s">
        <v>113</v>
      </c>
      <c r="C12" s="734" t="s">
        <v>114</v>
      </c>
      <c r="D12" s="735" t="s">
        <v>115</v>
      </c>
      <c r="E12" s="793"/>
      <c r="F12" s="794">
        <v>2999</v>
      </c>
      <c r="G12" s="795">
        <v>650</v>
      </c>
      <c r="H12" s="798" t="s">
        <v>82</v>
      </c>
      <c r="I12" s="845" t="s">
        <v>116</v>
      </c>
      <c r="J12" s="845"/>
      <c r="K12" s="846"/>
    </row>
    <row r="13" s="595" customFormat="1" ht="60" customHeight="1" spans="1:11">
      <c r="A13" s="744"/>
      <c r="B13" s="733" t="s">
        <v>117</v>
      </c>
      <c r="C13" s="734" t="s">
        <v>118</v>
      </c>
      <c r="D13" s="735" t="s">
        <v>119</v>
      </c>
      <c r="E13" s="793"/>
      <c r="F13" s="794">
        <v>2999</v>
      </c>
      <c r="G13" s="795">
        <v>1550</v>
      </c>
      <c r="H13" s="798" t="s">
        <v>82</v>
      </c>
      <c r="I13" s="845" t="s">
        <v>120</v>
      </c>
      <c r="J13" s="845"/>
      <c r="K13" s="846"/>
    </row>
    <row r="14" s="595" customFormat="1" ht="60" customHeight="1" spans="1:11">
      <c r="A14" s="744"/>
      <c r="B14" s="733" t="s">
        <v>121</v>
      </c>
      <c r="C14" s="734" t="s">
        <v>122</v>
      </c>
      <c r="D14" s="735" t="s">
        <v>123</v>
      </c>
      <c r="E14" s="793"/>
      <c r="F14" s="807">
        <v>3499</v>
      </c>
      <c r="G14" s="795">
        <v>960</v>
      </c>
      <c r="H14" s="798" t="s">
        <v>82</v>
      </c>
      <c r="I14" s="847" t="s">
        <v>124</v>
      </c>
      <c r="J14" s="847"/>
      <c r="K14" s="846"/>
    </row>
    <row r="15" s="595" customFormat="1" ht="60" customHeight="1" spans="1:11">
      <c r="A15" s="745"/>
      <c r="B15" s="746" t="s">
        <v>125</v>
      </c>
      <c r="C15" s="747" t="s">
        <v>126</v>
      </c>
      <c r="D15" s="748" t="s">
        <v>127</v>
      </c>
      <c r="E15" s="808"/>
      <c r="F15" s="809">
        <v>3299</v>
      </c>
      <c r="G15" s="810">
        <v>960</v>
      </c>
      <c r="H15" s="802" t="s">
        <v>82</v>
      </c>
      <c r="I15" s="848" t="s">
        <v>128</v>
      </c>
      <c r="J15" s="848"/>
      <c r="K15" s="846"/>
    </row>
    <row r="16" s="595" customFormat="1" ht="59" customHeight="1" spans="1:11">
      <c r="A16" s="604" t="s">
        <v>129</v>
      </c>
      <c r="B16" s="749" t="s">
        <v>130</v>
      </c>
      <c r="C16" s="742" t="s">
        <v>131</v>
      </c>
      <c r="D16" s="743" t="s">
        <v>132</v>
      </c>
      <c r="E16" s="811"/>
      <c r="F16" s="812">
        <v>419</v>
      </c>
      <c r="G16" s="805">
        <v>165</v>
      </c>
      <c r="H16" s="806" t="s">
        <v>87</v>
      </c>
      <c r="I16" s="845" t="s">
        <v>133</v>
      </c>
      <c r="J16" s="845"/>
      <c r="K16" s="849"/>
    </row>
    <row r="17" s="595" customFormat="1" ht="59" customHeight="1" spans="1:11">
      <c r="A17" s="608"/>
      <c r="B17" s="750" t="s">
        <v>134</v>
      </c>
      <c r="C17" s="734" t="s">
        <v>135</v>
      </c>
      <c r="D17" s="751" t="s">
        <v>136</v>
      </c>
      <c r="E17" s="813"/>
      <c r="F17" s="807">
        <v>599</v>
      </c>
      <c r="G17" s="795">
        <v>255</v>
      </c>
      <c r="H17" s="798" t="s">
        <v>87</v>
      </c>
      <c r="I17" s="845" t="s">
        <v>137</v>
      </c>
      <c r="J17" s="845"/>
      <c r="K17" s="850"/>
    </row>
    <row r="18" s="595" customFormat="1" ht="59" customHeight="1" spans="1:11">
      <c r="A18" s="608"/>
      <c r="B18" s="750" t="s">
        <v>138</v>
      </c>
      <c r="C18" s="734" t="s">
        <v>135</v>
      </c>
      <c r="D18" s="751" t="s">
        <v>139</v>
      </c>
      <c r="E18" s="814"/>
      <c r="F18" s="807">
        <v>418</v>
      </c>
      <c r="G18" s="795">
        <v>255</v>
      </c>
      <c r="H18" s="798" t="s">
        <v>87</v>
      </c>
      <c r="I18" s="845" t="s">
        <v>140</v>
      </c>
      <c r="J18" s="845"/>
      <c r="K18" s="850"/>
    </row>
    <row r="19" s="595" customFormat="1" ht="59" customHeight="1" spans="1:11">
      <c r="A19" s="608"/>
      <c r="B19" s="750" t="s">
        <v>141</v>
      </c>
      <c r="C19" s="734" t="s">
        <v>142</v>
      </c>
      <c r="D19" s="751" t="s">
        <v>143</v>
      </c>
      <c r="E19" s="814"/>
      <c r="F19" s="807">
        <v>696</v>
      </c>
      <c r="G19" s="795">
        <v>390</v>
      </c>
      <c r="H19" s="798" t="s">
        <v>87</v>
      </c>
      <c r="I19" s="845" t="s">
        <v>144</v>
      </c>
      <c r="J19" s="845"/>
      <c r="K19" s="851"/>
    </row>
    <row r="20" s="595" customFormat="1" ht="59" customHeight="1" spans="1:11">
      <c r="A20" s="608"/>
      <c r="B20" s="750" t="s">
        <v>145</v>
      </c>
      <c r="C20" s="734" t="s">
        <v>142</v>
      </c>
      <c r="D20" s="751" t="s">
        <v>146</v>
      </c>
      <c r="E20" s="814"/>
      <c r="F20" s="807">
        <v>696</v>
      </c>
      <c r="G20" s="795">
        <v>435</v>
      </c>
      <c r="H20" s="798" t="s">
        <v>87</v>
      </c>
      <c r="I20" s="845" t="s">
        <v>147</v>
      </c>
      <c r="J20" s="845"/>
      <c r="K20" s="851"/>
    </row>
    <row r="21" s="595" customFormat="1" ht="59" customHeight="1" spans="1:11">
      <c r="A21" s="608"/>
      <c r="B21" s="752" t="s">
        <v>148</v>
      </c>
      <c r="C21" s="753" t="s">
        <v>149</v>
      </c>
      <c r="D21" s="754" t="s">
        <v>150</v>
      </c>
      <c r="E21" s="815"/>
      <c r="F21" s="816">
        <v>599</v>
      </c>
      <c r="G21" s="817">
        <v>380</v>
      </c>
      <c r="H21" s="798" t="s">
        <v>87</v>
      </c>
      <c r="I21" s="845" t="s">
        <v>151</v>
      </c>
      <c r="J21" s="845"/>
      <c r="K21" s="851" t="s">
        <v>152</v>
      </c>
    </row>
    <row r="22" s="595" customFormat="1" ht="59" customHeight="1" spans="1:11">
      <c r="A22" s="608"/>
      <c r="B22" s="752" t="s">
        <v>153</v>
      </c>
      <c r="C22" s="734" t="s">
        <v>154</v>
      </c>
      <c r="D22" s="754" t="s">
        <v>150</v>
      </c>
      <c r="E22" s="814"/>
      <c r="F22" s="807">
        <v>749</v>
      </c>
      <c r="G22" s="818">
        <v>480</v>
      </c>
      <c r="H22" s="798" t="s">
        <v>28</v>
      </c>
      <c r="I22" s="845" t="s">
        <v>155</v>
      </c>
      <c r="J22" s="845"/>
      <c r="K22" s="851" t="s">
        <v>156</v>
      </c>
    </row>
    <row r="23" s="595" customFormat="1" ht="59" customHeight="1" spans="1:11">
      <c r="A23" s="608"/>
      <c r="B23" s="749"/>
      <c r="C23" s="734" t="s">
        <v>157</v>
      </c>
      <c r="D23" s="755"/>
      <c r="E23" s="814"/>
      <c r="F23" s="807">
        <v>749</v>
      </c>
      <c r="G23" s="818">
        <v>500</v>
      </c>
      <c r="H23" s="798" t="s">
        <v>28</v>
      </c>
      <c r="I23" s="847" t="s">
        <v>158</v>
      </c>
      <c r="J23" s="847"/>
      <c r="K23" s="851" t="s">
        <v>156</v>
      </c>
    </row>
    <row r="24" s="595" customFormat="1" ht="60" customHeight="1" spans="1:11">
      <c r="A24" s="608"/>
      <c r="B24" s="750" t="s">
        <v>159</v>
      </c>
      <c r="C24" s="751" t="s">
        <v>160</v>
      </c>
      <c r="D24" s="751" t="s">
        <v>161</v>
      </c>
      <c r="E24" s="814"/>
      <c r="F24" s="807">
        <v>759</v>
      </c>
      <c r="G24" s="795">
        <v>430</v>
      </c>
      <c r="H24" s="798" t="s">
        <v>87</v>
      </c>
      <c r="I24" s="847" t="s">
        <v>162</v>
      </c>
      <c r="J24" s="847"/>
      <c r="K24" s="846"/>
    </row>
    <row r="25" s="595" customFormat="1" ht="60" customHeight="1" spans="1:11">
      <c r="A25" s="608"/>
      <c r="B25" s="750" t="s">
        <v>163</v>
      </c>
      <c r="C25" s="754" t="s">
        <v>164</v>
      </c>
      <c r="D25" s="751" t="s">
        <v>161</v>
      </c>
      <c r="E25" s="815"/>
      <c r="F25" s="816">
        <v>899</v>
      </c>
      <c r="G25" s="817">
        <v>680</v>
      </c>
      <c r="H25" s="798" t="s">
        <v>28</v>
      </c>
      <c r="I25" s="847" t="s">
        <v>165</v>
      </c>
      <c r="J25" s="847"/>
      <c r="K25" s="846"/>
    </row>
    <row r="26" s="595" customFormat="1" ht="60" customHeight="1" spans="1:11">
      <c r="A26" s="756" t="s">
        <v>166</v>
      </c>
      <c r="B26" s="757" t="s">
        <v>167</v>
      </c>
      <c r="C26" s="758" t="s">
        <v>168</v>
      </c>
      <c r="D26" s="759" t="s">
        <v>169</v>
      </c>
      <c r="E26" s="819"/>
      <c r="F26" s="820">
        <v>469</v>
      </c>
      <c r="G26" s="821">
        <v>280</v>
      </c>
      <c r="H26" s="822" t="s">
        <v>28</v>
      </c>
      <c r="I26" s="852" t="s">
        <v>170</v>
      </c>
      <c r="J26" s="852"/>
      <c r="K26" s="846"/>
    </row>
    <row r="27" s="595" customFormat="1" ht="60" customHeight="1" spans="1:11">
      <c r="A27" s="756" t="s">
        <v>171</v>
      </c>
      <c r="B27" s="760" t="s">
        <v>172</v>
      </c>
      <c r="C27" s="730" t="s">
        <v>173</v>
      </c>
      <c r="D27" s="731" t="s">
        <v>174</v>
      </c>
      <c r="E27" s="823"/>
      <c r="F27" s="824">
        <v>6576</v>
      </c>
      <c r="G27" s="791">
        <v>3800</v>
      </c>
      <c r="H27" s="825" t="s">
        <v>28</v>
      </c>
      <c r="I27" s="852" t="s">
        <v>175</v>
      </c>
      <c r="J27" s="852"/>
      <c r="K27" s="846"/>
    </row>
    <row r="28" s="595" customFormat="1" ht="60" customHeight="1" spans="1:11">
      <c r="A28" s="761"/>
      <c r="B28" s="762" t="s">
        <v>176</v>
      </c>
      <c r="C28" s="738" t="s">
        <v>177</v>
      </c>
      <c r="D28" s="739" t="s">
        <v>178</v>
      </c>
      <c r="E28" s="826"/>
      <c r="F28" s="827">
        <v>8105</v>
      </c>
      <c r="G28" s="801">
        <v>4900</v>
      </c>
      <c r="H28" s="738" t="s">
        <v>28</v>
      </c>
      <c r="I28" s="848" t="s">
        <v>179</v>
      </c>
      <c r="J28" s="848"/>
      <c r="K28" s="846"/>
    </row>
    <row r="29" s="595" customFormat="1" ht="60" customHeight="1" spans="1:11">
      <c r="A29" s="763" t="s">
        <v>180</v>
      </c>
      <c r="B29" s="749" t="s">
        <v>181</v>
      </c>
      <c r="C29" s="742" t="s">
        <v>182</v>
      </c>
      <c r="D29" s="743" t="s">
        <v>183</v>
      </c>
      <c r="E29" s="811"/>
      <c r="F29" s="812">
        <v>2113</v>
      </c>
      <c r="G29" s="805">
        <v>1350</v>
      </c>
      <c r="H29" s="828" t="s">
        <v>28</v>
      </c>
      <c r="I29" s="852" t="s">
        <v>184</v>
      </c>
      <c r="J29" s="852"/>
      <c r="K29" s="846"/>
    </row>
    <row r="30" s="595" customFormat="1" ht="60" customHeight="1" spans="1:11">
      <c r="A30" s="761"/>
      <c r="B30" s="762" t="s">
        <v>185</v>
      </c>
      <c r="C30" s="738" t="s">
        <v>186</v>
      </c>
      <c r="D30" s="739" t="s">
        <v>187</v>
      </c>
      <c r="E30" s="826"/>
      <c r="F30" s="827">
        <v>3398</v>
      </c>
      <c r="G30" s="801">
        <v>2500</v>
      </c>
      <c r="H30" s="738" t="s">
        <v>28</v>
      </c>
      <c r="I30" s="848" t="s">
        <v>188</v>
      </c>
      <c r="J30" s="848"/>
      <c r="K30" s="846"/>
    </row>
    <row r="31" s="595" customFormat="1" ht="60" customHeight="1" spans="1:11">
      <c r="A31" s="764" t="s">
        <v>189</v>
      </c>
      <c r="B31" s="749" t="s">
        <v>190</v>
      </c>
      <c r="C31" s="755" t="s">
        <v>191</v>
      </c>
      <c r="D31" s="743" t="s">
        <v>192</v>
      </c>
      <c r="E31" s="811"/>
      <c r="F31" s="812">
        <v>1480</v>
      </c>
      <c r="G31" s="805">
        <v>1150</v>
      </c>
      <c r="H31" s="806" t="s">
        <v>28</v>
      </c>
      <c r="I31" s="852" t="s">
        <v>193</v>
      </c>
      <c r="J31" s="852"/>
      <c r="K31" s="846"/>
    </row>
    <row r="32" s="595" customFormat="1" ht="60" customHeight="1" spans="1:11">
      <c r="A32" s="763"/>
      <c r="B32" s="752" t="s">
        <v>194</v>
      </c>
      <c r="C32" s="754" t="s">
        <v>191</v>
      </c>
      <c r="D32" s="765" t="s">
        <v>195</v>
      </c>
      <c r="E32" s="815"/>
      <c r="F32" s="816">
        <v>3499</v>
      </c>
      <c r="G32" s="817">
        <v>2400</v>
      </c>
      <c r="H32" s="753" t="s">
        <v>28</v>
      </c>
      <c r="I32" s="847" t="s">
        <v>196</v>
      </c>
      <c r="J32" s="847"/>
      <c r="K32" s="846"/>
    </row>
    <row r="33" s="595" customFormat="1" ht="60" customHeight="1" spans="1:11">
      <c r="A33" s="761"/>
      <c r="B33" s="750" t="s">
        <v>197</v>
      </c>
      <c r="C33" s="751" t="s">
        <v>191</v>
      </c>
      <c r="D33" s="735" t="s">
        <v>198</v>
      </c>
      <c r="E33" s="814"/>
      <c r="F33" s="807">
        <v>5299</v>
      </c>
      <c r="G33" s="795">
        <v>2800</v>
      </c>
      <c r="H33" s="734" t="s">
        <v>199</v>
      </c>
      <c r="I33" s="847" t="s">
        <v>200</v>
      </c>
      <c r="J33" s="847"/>
      <c r="K33" s="846"/>
    </row>
    <row r="34" s="595" customFormat="1" ht="60" customHeight="1" spans="1:11">
      <c r="A34" s="761"/>
      <c r="B34" s="762" t="s">
        <v>201</v>
      </c>
      <c r="C34" s="766" t="s">
        <v>191</v>
      </c>
      <c r="D34" s="739" t="s">
        <v>202</v>
      </c>
      <c r="E34" s="826"/>
      <c r="F34" s="827">
        <v>6499</v>
      </c>
      <c r="G34" s="801">
        <v>4800</v>
      </c>
      <c r="H34" s="738" t="s">
        <v>199</v>
      </c>
      <c r="I34" s="848" t="s">
        <v>203</v>
      </c>
      <c r="J34" s="848"/>
      <c r="K34" s="846"/>
    </row>
    <row r="35" s="595" customFormat="1" ht="60" customHeight="1" spans="1:11">
      <c r="A35" s="767" t="s">
        <v>204</v>
      </c>
      <c r="B35" s="749" t="s">
        <v>205</v>
      </c>
      <c r="C35" s="768" t="s">
        <v>206</v>
      </c>
      <c r="D35" s="743" t="s">
        <v>207</v>
      </c>
      <c r="E35" s="803"/>
      <c r="F35" s="812">
        <v>1510</v>
      </c>
      <c r="G35" s="805">
        <v>980</v>
      </c>
      <c r="H35" s="806" t="s">
        <v>28</v>
      </c>
      <c r="I35" s="853" t="s">
        <v>208</v>
      </c>
      <c r="J35" s="853"/>
      <c r="K35" s="846"/>
    </row>
    <row r="36" s="595" customFormat="1" ht="60" customHeight="1" spans="1:11">
      <c r="A36" s="769"/>
      <c r="B36" s="750" t="s">
        <v>209</v>
      </c>
      <c r="C36" s="770" t="s">
        <v>210</v>
      </c>
      <c r="D36" s="735" t="s">
        <v>211</v>
      </c>
      <c r="E36" s="829"/>
      <c r="F36" s="807">
        <v>2699</v>
      </c>
      <c r="G36" s="795">
        <v>1450</v>
      </c>
      <c r="H36" s="798" t="s">
        <v>28</v>
      </c>
      <c r="I36" s="847" t="s">
        <v>212</v>
      </c>
      <c r="J36" s="847"/>
      <c r="K36" s="846"/>
    </row>
    <row r="37" s="595" customFormat="1" ht="60" customHeight="1" spans="1:11">
      <c r="A37" s="769"/>
      <c r="B37" s="752" t="s">
        <v>213</v>
      </c>
      <c r="C37" s="771" t="s">
        <v>214</v>
      </c>
      <c r="D37" s="735" t="s">
        <v>215</v>
      </c>
      <c r="E37" s="830"/>
      <c r="F37" s="816">
        <v>1881</v>
      </c>
      <c r="G37" s="817">
        <v>1550</v>
      </c>
      <c r="H37" s="831" t="s">
        <v>28</v>
      </c>
      <c r="I37" s="854" t="s">
        <v>216</v>
      </c>
      <c r="J37" s="854"/>
      <c r="K37" s="846"/>
    </row>
    <row r="38" s="595" customFormat="1" ht="60" customHeight="1" spans="1:11">
      <c r="A38" s="769"/>
      <c r="B38" s="752" t="s">
        <v>217</v>
      </c>
      <c r="C38" s="771" t="s">
        <v>218</v>
      </c>
      <c r="D38" s="765" t="s">
        <v>215</v>
      </c>
      <c r="E38" s="830"/>
      <c r="F38" s="816">
        <v>2499</v>
      </c>
      <c r="G38" s="817">
        <v>1650</v>
      </c>
      <c r="H38" s="798" t="s">
        <v>28</v>
      </c>
      <c r="I38" s="854" t="s">
        <v>219</v>
      </c>
      <c r="J38" s="854"/>
      <c r="K38" s="846"/>
    </row>
    <row r="39" s="595" customFormat="1" ht="60" customHeight="1" spans="1:11">
      <c r="A39" s="769"/>
      <c r="B39" s="752" t="s">
        <v>220</v>
      </c>
      <c r="C39" s="771" t="s">
        <v>221</v>
      </c>
      <c r="D39" s="765" t="s">
        <v>222</v>
      </c>
      <c r="E39" s="830"/>
      <c r="F39" s="816">
        <v>2351</v>
      </c>
      <c r="G39" s="817">
        <v>1750</v>
      </c>
      <c r="H39" s="831" t="s">
        <v>223</v>
      </c>
      <c r="I39" s="854" t="s">
        <v>224</v>
      </c>
      <c r="J39" s="854"/>
      <c r="K39" s="846"/>
    </row>
    <row r="40" s="595" customFormat="1" ht="60" customHeight="1" spans="1:11">
      <c r="A40" s="769"/>
      <c r="B40" s="752" t="s">
        <v>225</v>
      </c>
      <c r="C40" s="771" t="s">
        <v>226</v>
      </c>
      <c r="D40" s="765" t="s">
        <v>227</v>
      </c>
      <c r="E40" s="830"/>
      <c r="F40" s="816">
        <v>2407</v>
      </c>
      <c r="G40" s="817">
        <v>1950</v>
      </c>
      <c r="H40" s="831" t="s">
        <v>223</v>
      </c>
      <c r="I40" s="854" t="s">
        <v>228</v>
      </c>
      <c r="J40" s="854"/>
      <c r="K40" s="846"/>
    </row>
    <row r="41" s="595" customFormat="1" ht="60" customHeight="1" spans="1:11">
      <c r="A41" s="769"/>
      <c r="B41" s="752" t="s">
        <v>229</v>
      </c>
      <c r="C41" s="771" t="s">
        <v>230</v>
      </c>
      <c r="D41" s="765" t="s">
        <v>231</v>
      </c>
      <c r="E41" s="830"/>
      <c r="F41" s="816">
        <v>3329</v>
      </c>
      <c r="G41" s="817">
        <v>2250</v>
      </c>
      <c r="H41" s="831" t="s">
        <v>223</v>
      </c>
      <c r="I41" s="854" t="s">
        <v>232</v>
      </c>
      <c r="J41" s="854"/>
      <c r="K41" s="846"/>
    </row>
    <row r="42" s="595" customFormat="1" ht="60" customHeight="1" spans="1:11">
      <c r="A42" s="769"/>
      <c r="B42" s="752" t="s">
        <v>233</v>
      </c>
      <c r="C42" s="771" t="s">
        <v>234</v>
      </c>
      <c r="D42" s="765" t="s">
        <v>235</v>
      </c>
      <c r="E42" s="830"/>
      <c r="F42" s="816">
        <v>4118</v>
      </c>
      <c r="G42" s="817">
        <v>2400</v>
      </c>
      <c r="H42" s="831" t="s">
        <v>28</v>
      </c>
      <c r="I42" s="854" t="s">
        <v>236</v>
      </c>
      <c r="J42" s="854"/>
      <c r="K42" s="846"/>
    </row>
    <row r="43" s="595" customFormat="1" ht="60" customHeight="1" spans="1:11">
      <c r="A43" s="769"/>
      <c r="B43" s="752" t="s">
        <v>237</v>
      </c>
      <c r="C43" s="771" t="s">
        <v>238</v>
      </c>
      <c r="D43" s="765" t="s">
        <v>235</v>
      </c>
      <c r="E43" s="830"/>
      <c r="F43" s="816">
        <v>4083</v>
      </c>
      <c r="G43" s="817">
        <v>2550</v>
      </c>
      <c r="H43" s="831" t="s">
        <v>28</v>
      </c>
      <c r="I43" s="854" t="s">
        <v>239</v>
      </c>
      <c r="J43" s="854"/>
      <c r="K43" s="846"/>
    </row>
    <row r="44" s="595" customFormat="1" ht="60" customHeight="1" spans="1:11">
      <c r="A44" s="767"/>
      <c r="B44" s="752" t="s">
        <v>240</v>
      </c>
      <c r="C44" s="771" t="s">
        <v>241</v>
      </c>
      <c r="D44" s="765" t="s">
        <v>242</v>
      </c>
      <c r="E44" s="830"/>
      <c r="F44" s="816">
        <v>4818</v>
      </c>
      <c r="G44" s="817">
        <v>3100</v>
      </c>
      <c r="H44" s="831" t="s">
        <v>223</v>
      </c>
      <c r="I44" s="854" t="s">
        <v>243</v>
      </c>
      <c r="J44" s="854"/>
      <c r="K44" s="846"/>
    </row>
    <row r="45" s="595" customFormat="1" ht="60" customHeight="1" spans="1:11">
      <c r="A45" s="772" t="s">
        <v>244</v>
      </c>
      <c r="B45" s="757" t="s">
        <v>245</v>
      </c>
      <c r="C45" s="773" t="s">
        <v>39</v>
      </c>
      <c r="D45" s="731" t="s">
        <v>246</v>
      </c>
      <c r="E45" s="832"/>
      <c r="F45" s="824">
        <v>3554</v>
      </c>
      <c r="G45" s="791">
        <v>2750</v>
      </c>
      <c r="H45" s="792" t="s">
        <v>247</v>
      </c>
      <c r="I45" s="853" t="s">
        <v>248</v>
      </c>
      <c r="J45" s="853"/>
      <c r="K45" s="846"/>
    </row>
    <row r="46" s="595" customFormat="1" ht="60" customHeight="1" spans="1:11">
      <c r="A46" s="767"/>
      <c r="B46" s="749"/>
      <c r="C46" s="774" t="s">
        <v>42</v>
      </c>
      <c r="D46" s="735" t="s">
        <v>246</v>
      </c>
      <c r="E46" s="829"/>
      <c r="F46" s="807">
        <v>4026</v>
      </c>
      <c r="G46" s="795">
        <v>3000</v>
      </c>
      <c r="H46" s="798" t="s">
        <v>247</v>
      </c>
      <c r="I46" s="847" t="s">
        <v>249</v>
      </c>
      <c r="J46" s="847"/>
      <c r="K46" s="846"/>
    </row>
    <row r="47" s="595" customFormat="1" ht="60" customHeight="1" spans="1:11">
      <c r="A47" s="767"/>
      <c r="B47" s="752" t="s">
        <v>250</v>
      </c>
      <c r="C47" s="774" t="s">
        <v>42</v>
      </c>
      <c r="D47" s="765" t="s">
        <v>246</v>
      </c>
      <c r="E47" s="830"/>
      <c r="F47" s="816">
        <v>4426</v>
      </c>
      <c r="G47" s="795">
        <v>3250</v>
      </c>
      <c r="H47" s="798" t="s">
        <v>247</v>
      </c>
      <c r="I47" s="847" t="s">
        <v>251</v>
      </c>
      <c r="J47" s="847"/>
      <c r="K47" s="846"/>
    </row>
    <row r="48" s="595" customFormat="1" ht="60" customHeight="1" spans="1:11">
      <c r="A48" s="767"/>
      <c r="B48" s="752" t="s">
        <v>252</v>
      </c>
      <c r="C48" s="775" t="s">
        <v>39</v>
      </c>
      <c r="D48" s="735" t="s">
        <v>253</v>
      </c>
      <c r="E48" s="829"/>
      <c r="F48" s="807">
        <v>3776</v>
      </c>
      <c r="G48" s="795">
        <v>3000</v>
      </c>
      <c r="H48" s="798" t="s">
        <v>28</v>
      </c>
      <c r="I48" s="847" t="s">
        <v>254</v>
      </c>
      <c r="J48" s="847"/>
      <c r="K48" s="846"/>
    </row>
    <row r="49" s="595" customFormat="1" ht="60" customHeight="1" spans="1:11">
      <c r="A49" s="767"/>
      <c r="B49" s="749"/>
      <c r="C49" s="774" t="s">
        <v>42</v>
      </c>
      <c r="D49" s="735" t="s">
        <v>253</v>
      </c>
      <c r="E49" s="829"/>
      <c r="F49" s="807">
        <v>4248</v>
      </c>
      <c r="G49" s="795">
        <v>3300</v>
      </c>
      <c r="H49" s="798" t="s">
        <v>28</v>
      </c>
      <c r="I49" s="847" t="s">
        <v>255</v>
      </c>
      <c r="J49" s="847"/>
      <c r="K49" s="846"/>
    </row>
    <row r="50" s="595" customFormat="1" ht="60" customHeight="1" spans="1:11">
      <c r="A50" s="767"/>
      <c r="B50" s="752" t="s">
        <v>256</v>
      </c>
      <c r="C50" s="774" t="s">
        <v>42</v>
      </c>
      <c r="D50" s="765" t="s">
        <v>253</v>
      </c>
      <c r="E50" s="830"/>
      <c r="F50" s="816">
        <v>4720</v>
      </c>
      <c r="G50" s="795">
        <v>3450</v>
      </c>
      <c r="H50" s="798" t="s">
        <v>28</v>
      </c>
      <c r="I50" s="847" t="s">
        <v>257</v>
      </c>
      <c r="J50" s="847"/>
      <c r="K50" s="846"/>
    </row>
    <row r="51" s="595" customFormat="1" ht="60" customHeight="1" spans="1:11">
      <c r="A51" s="767"/>
      <c r="B51" s="752" t="s">
        <v>258</v>
      </c>
      <c r="C51" s="774" t="s">
        <v>39</v>
      </c>
      <c r="D51" s="765" t="s">
        <v>259</v>
      </c>
      <c r="E51" s="814"/>
      <c r="F51" s="807">
        <v>4776</v>
      </c>
      <c r="G51" s="795">
        <v>3700</v>
      </c>
      <c r="H51" s="798" t="s">
        <v>28</v>
      </c>
      <c r="I51" s="847" t="s">
        <v>260</v>
      </c>
      <c r="J51" s="847"/>
      <c r="K51" s="846"/>
    </row>
    <row r="52" s="595" customFormat="1" ht="60" customHeight="1" spans="1:11">
      <c r="A52" s="767"/>
      <c r="B52" s="749"/>
      <c r="C52" s="774" t="s">
        <v>42</v>
      </c>
      <c r="D52" s="735" t="s">
        <v>259</v>
      </c>
      <c r="E52" s="833"/>
      <c r="F52" s="807">
        <v>5343</v>
      </c>
      <c r="G52" s="795">
        <v>3850</v>
      </c>
      <c r="H52" s="798" t="s">
        <v>28</v>
      </c>
      <c r="I52" s="847" t="s">
        <v>261</v>
      </c>
      <c r="J52" s="847"/>
      <c r="K52" s="846"/>
    </row>
    <row r="53" s="595" customFormat="1" ht="60" customHeight="1" spans="1:11">
      <c r="A53" s="767"/>
      <c r="B53" s="749" t="s">
        <v>262</v>
      </c>
      <c r="C53" s="774" t="s">
        <v>42</v>
      </c>
      <c r="D53" s="735" t="s">
        <v>259</v>
      </c>
      <c r="E53" s="833"/>
      <c r="F53" s="807">
        <v>5720</v>
      </c>
      <c r="G53" s="795">
        <v>4050</v>
      </c>
      <c r="H53" s="798" t="s">
        <v>28</v>
      </c>
      <c r="I53" s="847" t="s">
        <v>263</v>
      </c>
      <c r="J53" s="847"/>
      <c r="K53" s="846"/>
    </row>
    <row r="54" s="595" customFormat="1" ht="60" customHeight="1" spans="1:11">
      <c r="A54" s="767"/>
      <c r="B54" s="752" t="s">
        <v>264</v>
      </c>
      <c r="C54" s="774" t="s">
        <v>39</v>
      </c>
      <c r="D54" s="735" t="s">
        <v>265</v>
      </c>
      <c r="E54" s="833"/>
      <c r="F54" s="807">
        <v>5153</v>
      </c>
      <c r="G54" s="795">
        <v>3600</v>
      </c>
      <c r="H54" s="798" t="s">
        <v>28</v>
      </c>
      <c r="I54" s="847" t="s">
        <v>266</v>
      </c>
      <c r="J54" s="847"/>
      <c r="K54" s="846"/>
    </row>
    <row r="55" s="595" customFormat="1" ht="60" customHeight="1" spans="1:11">
      <c r="A55" s="767"/>
      <c r="B55" s="776"/>
      <c r="C55" s="775" t="s">
        <v>42</v>
      </c>
      <c r="D55" s="777" t="s">
        <v>265</v>
      </c>
      <c r="E55" s="834"/>
      <c r="F55" s="835">
        <v>5725</v>
      </c>
      <c r="G55" s="836">
        <v>3900</v>
      </c>
      <c r="H55" s="798" t="s">
        <v>28</v>
      </c>
      <c r="I55" s="854" t="s">
        <v>267</v>
      </c>
      <c r="J55" s="854"/>
      <c r="K55" s="846"/>
    </row>
    <row r="56" s="595" customFormat="1" ht="60" customHeight="1" spans="1:11">
      <c r="A56" s="778"/>
      <c r="B56" s="762" t="s">
        <v>268</v>
      </c>
      <c r="C56" s="779" t="s">
        <v>42</v>
      </c>
      <c r="D56" s="739" t="s">
        <v>269</v>
      </c>
      <c r="E56" s="837"/>
      <c r="F56" s="827">
        <v>6069</v>
      </c>
      <c r="G56" s="801">
        <v>4100</v>
      </c>
      <c r="H56" s="802" t="s">
        <v>28</v>
      </c>
      <c r="I56" s="848" t="s">
        <v>270</v>
      </c>
      <c r="J56" s="848"/>
      <c r="K56" s="846"/>
    </row>
    <row r="57" s="595" customFormat="1" ht="60" customHeight="1" spans="1:11">
      <c r="A57" s="780" t="s">
        <v>271</v>
      </c>
      <c r="B57" s="781" t="s">
        <v>272</v>
      </c>
      <c r="C57" s="782" t="s">
        <v>273</v>
      </c>
      <c r="D57" s="777" t="s">
        <v>274</v>
      </c>
      <c r="E57" s="838"/>
      <c r="F57" s="812">
        <v>4999</v>
      </c>
      <c r="G57" s="805">
        <v>2000</v>
      </c>
      <c r="H57" s="839" t="s">
        <v>19</v>
      </c>
      <c r="I57" s="845" t="s">
        <v>275</v>
      </c>
      <c r="J57" s="845"/>
      <c r="K57" s="855"/>
    </row>
    <row r="58" s="595" customFormat="1" ht="60" customHeight="1" spans="1:11">
      <c r="A58" s="783"/>
      <c r="B58" s="784" t="s">
        <v>276</v>
      </c>
      <c r="C58" s="785" t="s">
        <v>39</v>
      </c>
      <c r="D58" s="786" t="s">
        <v>277</v>
      </c>
      <c r="E58" s="840"/>
      <c r="F58" s="841">
        <v>5299</v>
      </c>
      <c r="G58" s="842">
        <v>3000</v>
      </c>
      <c r="H58" s="843" t="s">
        <v>19</v>
      </c>
      <c r="I58" s="856" t="s">
        <v>278</v>
      </c>
      <c r="J58" s="856"/>
      <c r="K58" s="857"/>
    </row>
  </sheetData>
  <mergeCells count="17">
    <mergeCell ref="A1:J1"/>
    <mergeCell ref="A2:J2"/>
    <mergeCell ref="A4:A8"/>
    <mergeCell ref="A9:A15"/>
    <mergeCell ref="A16:A25"/>
    <mergeCell ref="A27:A28"/>
    <mergeCell ref="A29:A30"/>
    <mergeCell ref="A31:A34"/>
    <mergeCell ref="A35:A43"/>
    <mergeCell ref="A45:A56"/>
    <mergeCell ref="A57:A58"/>
    <mergeCell ref="B22:B23"/>
    <mergeCell ref="B45:B46"/>
    <mergeCell ref="B48:B49"/>
    <mergeCell ref="B51:B52"/>
    <mergeCell ref="B54:B55"/>
    <mergeCell ref="D22:D23"/>
  </mergeCells>
  <hyperlinks>
    <hyperlink ref="I35" r:id="rId4" display="https://item.jd.com/10072515760939.html" tooltip="https://item.jd.com/10072515760939.html"/>
    <hyperlink ref="I26" r:id="rId5" display="https://item.jd.com/100062303352.html"/>
    <hyperlink ref="I20" r:id="rId6" display="https://item.jd.com/100041599573.html" tooltip="https://item.jd.com/100041599573.html"/>
    <hyperlink ref="I57" r:id="rId7" display="https://item.jd.com/10093631246247.html"/>
    <hyperlink ref="I12" r:id="rId8" display="https://item.jd.com/10096978438054.html"/>
    <hyperlink ref="I10" r:id="rId9" display="https://item.jd.com/10105108373654.html"/>
    <hyperlink ref="I7" r:id="rId10" display="https://item.jd.com/10123041830307.html"/>
    <hyperlink ref="I19" r:id="rId11" display="https://item.jd.com/100059619547.html#crumb-wrap" tooltip="https://item.jd.com/100059619547.html#crumb-wrap"/>
    <hyperlink ref="I37" r:id="rId12" display="https://item.jd.com/100094154251.html"/>
    <hyperlink ref="I38" r:id="rId13" display="https://item.jd.com/10119829392573.html" tooltip="https://item.jd.com/10119829392573.html"/>
    <hyperlink ref="I36" r:id="rId14" display="https://item.jd.com/10059581202406.html" tooltip="https://item.jd.com/10059581202406.html"/>
    <hyperlink ref="I16" r:id="rId15" display="https://item.jd.com/10163253795104.html" tooltip="https://item.jd.com/10163253795104.html"/>
    <hyperlink ref="I14" r:id="rId16" display="https://item.jd.com/10117298125748.html"/>
    <hyperlink ref="I42" r:id="rId17" display="https://item.jd.com/100162039818.html#crumb-wrap"/>
    <hyperlink ref="I43" r:id="rId18" display="https://item.jd.com/100184177520.html"/>
    <hyperlink ref="I21" r:id="rId19" display="https://item.jd.com/10125816407367.html" tooltip="https://item.jd.com/10125816407367.html"/>
    <hyperlink ref="I15" r:id="rId20" display="https://item.jd.com/10140948972741.html"/>
    <hyperlink ref="I11" r:id="rId21" display="https://item.jd.com/10147082690208.html" tooltip="https://item.jd.com/10147082690208.html"/>
    <hyperlink ref="I24" r:id="rId22" display="https://item.jd.com/100117194535.html"/>
    <hyperlink ref="I25" r:id="rId23" display="https://item.jd.com/100193360984.html#crumb-wrap"/>
    <hyperlink ref="I8" r:id="rId24" display="https://item.jd.com/10115540909026.html" tooltip="https://item.jd.com/10115540909026.html"/>
    <hyperlink ref="I13" r:id="rId25" display="https://item.jd.com/10144923151954.html"/>
    <hyperlink ref="I58" r:id="rId26" display="https://item.jd.com/100120119583.html#product-detail"/>
    <hyperlink ref="I9" r:id="rId27" display="https://item.jd.com/10155933672195.html"/>
    <hyperlink ref="I22" r:id="rId28" display="https://item.jd.com/10099560846111.html#switch-sku" tooltip="https://item.jd.com/10099560846111.html#switch-sku"/>
    <hyperlink ref="I31" r:id="rId29" display="https://item.jd.com/10136364141938.html" tooltip="https://item.jd.com/10136364141938.html"/>
    <hyperlink ref="I51" r:id="rId30" display="https://item.jd.com/100252343526.html#switch-sku"/>
    <hyperlink ref="I52" r:id="rId31" display="https://item.jd.com/100252343522.html#switch-sku"/>
    <hyperlink ref="I53" r:id="rId32" display="https://item.jd.com/100252343524.html#switch-sku"/>
    <hyperlink ref="I27" r:id="rId33" display="https://item.jd.com/100187801668.html#switch-sku" tooltip="https://item.jd.com/100187801668.html#switch-sku"/>
    <hyperlink ref="I29" r:id="rId34" display="https://item.jd.com/100212634162.html"/>
    <hyperlink ref="I30" r:id="rId35" display="https://item.jd.com/100212634130.html#switch-sku"/>
    <hyperlink ref="I54" r:id="rId36" display="https://item.jd.com/100202318473.html"/>
    <hyperlink ref="I40" r:id="rId37" display="https://item.jd.com/100153766547.html"/>
    <hyperlink ref="I41" r:id="rId38" display="https://item.jd.com/100271680208.html"/>
    <hyperlink ref="I44" r:id="rId39" display="https://item.jd.com/100204903709.html"/>
    <hyperlink ref="I55" r:id="rId40" display="https://item.jd.com/100267802136.html#switch-sku"/>
    <hyperlink ref="I56" r:id="rId41" display="https://item.jd.com/100202318491.html#switch-sku"/>
    <hyperlink ref="I47" r:id="rId42" display="https://item.jd.com/100267802110.html#switch-sku"/>
    <hyperlink ref="I46" r:id="rId43" display="https://item.jd.com/100202318477.html#switch-sku"/>
    <hyperlink ref="I45" r:id="rId44" display="https://item.jd.com/100267802138.html#switch-sku"/>
    <hyperlink ref="I18" r:id="rId45" display="https://item.jd.com/100085300841.html#switch-sku"/>
    <hyperlink ref="I17" r:id="rId46" display="https://item.jd.com/10186446282038.html"/>
    <hyperlink ref="I6" r:id="rId47" display="https://item.jd.com/10166334037992.html"/>
    <hyperlink ref="I4" r:id="rId48" display="https://item.jd.com/10166333744055.html"/>
    <hyperlink ref="I48" r:id="rId49" display="https://item.jd.com/100190275456.html"/>
    <hyperlink ref="I49" r:id="rId50" display="https://item.jd.com/100150630915.html#switch-sku"/>
    <hyperlink ref="I50" r:id="rId51" display="https://item.jd.com/100190275458.html#switch-sku"/>
    <hyperlink ref="I5" r:id="rId52" display="https://item.jd.com/10198854330904.html"/>
    <hyperlink ref="I28" r:id="rId53" display="https://item.jd.com/100207985063.html#switch-sku"/>
    <hyperlink ref="I33" r:id="rId54" display="https://item.jd.com/100120554583.html#crumb-wrap"/>
    <hyperlink ref="I34" r:id="rId55" display="https://item.jd.com/100239888808.html#switch-sku"/>
    <hyperlink ref="I23" r:id="rId56" display="https://item.jd.com/10099560765810.html#switch-sku" tooltip="https://item.jd.com/10099560765810.html#switch-sku"/>
    <hyperlink ref="I32" r:id="rId57" display="https://item.jd.com/100278341498.html"/>
    <hyperlink ref="I39" r:id="rId58" display="https://item.jd.com/100117683371.html#crumb-wrap"/>
  </hyperlinks>
  <pageMargins left="0.75" right="0.75" top="1" bottom="1" header="0.5" footer="0.5"/>
  <headerFooter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0000"/>
  </sheetPr>
  <dimension ref="A1:J43"/>
  <sheetViews>
    <sheetView zoomScale="80" zoomScaleNormal="80" workbookViewId="0">
      <pane xSplit="5" ySplit="3" topLeftCell="F4" activePane="bottomRight" state="frozen"/>
      <selection/>
      <selection pane="topRight"/>
      <selection pane="bottomLeft"/>
      <selection pane="bottomRight" activeCell="O7" sqref="O7"/>
    </sheetView>
  </sheetViews>
  <sheetFormatPr defaultColWidth="9" defaultRowHeight="16.5"/>
  <cols>
    <col min="1" max="1" width="13.5666666666667" style="596" customWidth="1"/>
    <col min="2" max="2" width="26.3" style="596" customWidth="1"/>
    <col min="3" max="3" width="14.6916666666667" style="596" customWidth="1"/>
    <col min="4" max="4" width="14.3083333333333" style="596" customWidth="1"/>
    <col min="5" max="5" width="12.6333333333333" style="596" customWidth="1"/>
    <col min="6" max="6" width="11.775" style="596" customWidth="1"/>
    <col min="7" max="7" width="12" style="596" customWidth="1"/>
    <col min="8" max="8" width="10" style="596" customWidth="1"/>
    <col min="9" max="9" width="49" style="596" customWidth="1"/>
    <col min="10" max="10" width="10" style="596" customWidth="1"/>
    <col min="11" max="11" width="27.6583333333333" style="596" customWidth="1"/>
    <col min="12" max="13" width="10" style="596" customWidth="1"/>
    <col min="14" max="16384" width="9" style="596"/>
  </cols>
  <sheetData>
    <row r="1" ht="43" customHeight="1" spans="1:10">
      <c r="A1" s="597" t="s">
        <v>279</v>
      </c>
      <c r="B1" s="597"/>
      <c r="C1" s="597"/>
      <c r="D1" s="659"/>
      <c r="E1" s="597"/>
      <c r="F1" s="597"/>
      <c r="G1" s="597"/>
      <c r="H1" s="597"/>
      <c r="I1" s="597"/>
      <c r="J1" s="597"/>
    </row>
    <row r="2" ht="75" customHeight="1" spans="1:10">
      <c r="A2" s="599" t="s">
        <v>280</v>
      </c>
      <c r="B2" s="600"/>
      <c r="C2" s="600"/>
      <c r="D2" s="600"/>
      <c r="E2" s="600"/>
      <c r="F2" s="600"/>
      <c r="G2" s="600"/>
      <c r="H2" s="600"/>
      <c r="I2" s="600"/>
      <c r="J2" s="649"/>
    </row>
    <row r="3" ht="25" customHeight="1" spans="1:10">
      <c r="A3" s="602" t="s">
        <v>2</v>
      </c>
      <c r="B3" s="602" t="s">
        <v>3</v>
      </c>
      <c r="C3" s="602" t="s">
        <v>4</v>
      </c>
      <c r="D3" s="602" t="s">
        <v>5</v>
      </c>
      <c r="E3" s="602" t="s">
        <v>6</v>
      </c>
      <c r="F3" s="602" t="s">
        <v>7</v>
      </c>
      <c r="G3" s="634" t="s">
        <v>8</v>
      </c>
      <c r="H3" s="602" t="s">
        <v>9</v>
      </c>
      <c r="I3" s="602" t="s">
        <v>10</v>
      </c>
      <c r="J3" s="602" t="s">
        <v>11</v>
      </c>
    </row>
    <row r="4" s="595" customFormat="1" ht="60" customHeight="1" spans="1:10">
      <c r="A4" s="660" t="s">
        <v>48</v>
      </c>
      <c r="B4" s="661" t="s">
        <v>281</v>
      </c>
      <c r="C4" s="662" t="s">
        <v>39</v>
      </c>
      <c r="D4" s="662" t="s">
        <v>282</v>
      </c>
      <c r="E4" s="662"/>
      <c r="F4" s="662">
        <v>2199</v>
      </c>
      <c r="G4" s="690">
        <v>1100</v>
      </c>
      <c r="H4" s="691" t="s">
        <v>19</v>
      </c>
      <c r="I4" s="711" t="s">
        <v>283</v>
      </c>
      <c r="J4" s="691"/>
    </row>
    <row r="5" s="595" customFormat="1" ht="60" customHeight="1" spans="1:10">
      <c r="A5" s="661" t="s">
        <v>189</v>
      </c>
      <c r="B5" s="661" t="s">
        <v>284</v>
      </c>
      <c r="C5" s="662" t="s">
        <v>285</v>
      </c>
      <c r="D5" s="662" t="s">
        <v>286</v>
      </c>
      <c r="E5" s="662"/>
      <c r="F5" s="662">
        <v>999</v>
      </c>
      <c r="G5" s="690">
        <v>880</v>
      </c>
      <c r="H5" s="691" t="s">
        <v>28</v>
      </c>
      <c r="I5" s="711" t="s">
        <v>287</v>
      </c>
      <c r="J5" s="691"/>
    </row>
    <row r="6" s="595" customFormat="1" ht="60" customHeight="1" spans="1:10">
      <c r="A6" s="663"/>
      <c r="B6" s="664" t="s">
        <v>288</v>
      </c>
      <c r="C6" s="612" t="s">
        <v>289</v>
      </c>
      <c r="D6" s="612" t="s">
        <v>290</v>
      </c>
      <c r="E6" s="612"/>
      <c r="F6" s="612">
        <v>2399</v>
      </c>
      <c r="G6" s="638">
        <v>2000</v>
      </c>
      <c r="H6" s="692" t="s">
        <v>28</v>
      </c>
      <c r="I6" s="651" t="s">
        <v>291</v>
      </c>
      <c r="J6" s="692"/>
    </row>
    <row r="7" s="595" customFormat="1" ht="60" customHeight="1" spans="1:10">
      <c r="A7" s="661" t="s">
        <v>12</v>
      </c>
      <c r="B7" s="665" t="s">
        <v>292</v>
      </c>
      <c r="C7" s="607" t="s">
        <v>293</v>
      </c>
      <c r="D7" s="607" t="s">
        <v>294</v>
      </c>
      <c r="E7" s="607"/>
      <c r="F7" s="607">
        <v>1699</v>
      </c>
      <c r="G7" s="635">
        <v>1450</v>
      </c>
      <c r="H7" s="639" t="s">
        <v>19</v>
      </c>
      <c r="I7" s="712" t="s">
        <v>295</v>
      </c>
      <c r="J7" s="639"/>
    </row>
    <row r="8" s="595" customFormat="1" ht="60" customHeight="1" spans="1:10">
      <c r="A8" s="663"/>
      <c r="B8" s="666" t="s">
        <v>296</v>
      </c>
      <c r="C8" s="667" t="s">
        <v>297</v>
      </c>
      <c r="D8" s="610" t="s">
        <v>298</v>
      </c>
      <c r="E8" s="610"/>
      <c r="F8" s="610">
        <v>1799</v>
      </c>
      <c r="G8" s="636">
        <v>1500</v>
      </c>
      <c r="H8" s="637" t="s">
        <v>28</v>
      </c>
      <c r="I8" s="650" t="s">
        <v>299</v>
      </c>
      <c r="J8" s="637"/>
    </row>
    <row r="9" s="595" customFormat="1" ht="60" customHeight="1" spans="1:10">
      <c r="A9" s="668"/>
      <c r="B9" s="666" t="s">
        <v>300</v>
      </c>
      <c r="C9" s="669" t="s">
        <v>301</v>
      </c>
      <c r="D9" s="610" t="s">
        <v>302</v>
      </c>
      <c r="E9" s="610"/>
      <c r="F9" s="610">
        <v>2399</v>
      </c>
      <c r="G9" s="636">
        <v>1750</v>
      </c>
      <c r="H9" s="637" t="s">
        <v>28</v>
      </c>
      <c r="I9" s="650" t="s">
        <v>303</v>
      </c>
      <c r="J9" s="637"/>
    </row>
    <row r="10" s="595" customFormat="1" ht="60" customHeight="1" spans="1:10">
      <c r="A10" s="668"/>
      <c r="B10" s="666" t="s">
        <v>304</v>
      </c>
      <c r="C10" s="669" t="s">
        <v>305</v>
      </c>
      <c r="D10" s="610" t="s">
        <v>306</v>
      </c>
      <c r="E10" s="610"/>
      <c r="F10" s="610">
        <v>2999</v>
      </c>
      <c r="G10" s="636">
        <v>2180</v>
      </c>
      <c r="H10" s="637" t="s">
        <v>247</v>
      </c>
      <c r="I10" s="650" t="s">
        <v>307</v>
      </c>
      <c r="J10" s="637"/>
    </row>
    <row r="11" s="595" customFormat="1" ht="60" customHeight="1" spans="1:10">
      <c r="A11" s="668"/>
      <c r="B11" s="664" t="s">
        <v>308</v>
      </c>
      <c r="C11" s="669" t="s">
        <v>309</v>
      </c>
      <c r="D11" s="612" t="s">
        <v>310</v>
      </c>
      <c r="E11" s="612"/>
      <c r="F11" s="612">
        <v>2599</v>
      </c>
      <c r="G11" s="636">
        <v>2050</v>
      </c>
      <c r="H11" s="637" t="s">
        <v>28</v>
      </c>
      <c r="I11" s="651" t="s">
        <v>311</v>
      </c>
      <c r="J11" s="637"/>
    </row>
    <row r="12" s="595" customFormat="1" ht="60" customHeight="1" spans="1:10">
      <c r="A12" s="668"/>
      <c r="B12" s="664" t="s">
        <v>312</v>
      </c>
      <c r="C12" s="669" t="s">
        <v>313</v>
      </c>
      <c r="D12" s="612" t="s">
        <v>314</v>
      </c>
      <c r="E12" s="612"/>
      <c r="F12" s="612">
        <v>2699</v>
      </c>
      <c r="G12" s="638">
        <v>2250</v>
      </c>
      <c r="H12" s="637" t="s">
        <v>247</v>
      </c>
      <c r="I12" s="651" t="s">
        <v>315</v>
      </c>
      <c r="J12" s="637"/>
    </row>
    <row r="13" s="595" customFormat="1" ht="60" customHeight="1" spans="1:10">
      <c r="A13" s="668"/>
      <c r="B13" s="664" t="s">
        <v>316</v>
      </c>
      <c r="C13" s="670" t="s">
        <v>317</v>
      </c>
      <c r="D13" s="612" t="s">
        <v>318</v>
      </c>
      <c r="E13" s="612"/>
      <c r="F13" s="612">
        <v>4099</v>
      </c>
      <c r="G13" s="638">
        <v>2600</v>
      </c>
      <c r="H13" s="693" t="s">
        <v>28</v>
      </c>
      <c r="I13" s="713" t="s">
        <v>319</v>
      </c>
      <c r="J13" s="693"/>
    </row>
    <row r="14" s="595" customFormat="1" ht="60" customHeight="1" spans="1:10">
      <c r="A14" s="668"/>
      <c r="B14" s="671" t="s">
        <v>320</v>
      </c>
      <c r="C14" s="618" t="s">
        <v>321</v>
      </c>
      <c r="D14" s="618" t="s">
        <v>322</v>
      </c>
      <c r="E14" s="618"/>
      <c r="F14" s="618">
        <v>5699</v>
      </c>
      <c r="G14" s="640">
        <v>3400</v>
      </c>
      <c r="H14" s="641" t="s">
        <v>247</v>
      </c>
      <c r="I14" s="653" t="s">
        <v>323</v>
      </c>
      <c r="J14" s="641"/>
    </row>
    <row r="15" s="595" customFormat="1" ht="60" customHeight="1" spans="1:10">
      <c r="A15" s="663" t="s">
        <v>324</v>
      </c>
      <c r="B15" s="663" t="s">
        <v>325</v>
      </c>
      <c r="C15" s="672" t="s">
        <v>39</v>
      </c>
      <c r="D15" s="673" t="s">
        <v>326</v>
      </c>
      <c r="E15" s="672"/>
      <c r="F15" s="672">
        <v>5773</v>
      </c>
      <c r="G15" s="642">
        <v>5300</v>
      </c>
      <c r="H15" s="672" t="s">
        <v>28</v>
      </c>
      <c r="I15" s="714" t="s">
        <v>327</v>
      </c>
      <c r="J15" s="672"/>
    </row>
    <row r="16" s="595" customFormat="1" ht="60" customHeight="1" spans="1:10">
      <c r="A16" s="663"/>
      <c r="B16" s="674"/>
      <c r="C16" s="610" t="s">
        <v>42</v>
      </c>
      <c r="D16" s="672"/>
      <c r="E16" s="610"/>
      <c r="F16" s="610">
        <v>6218</v>
      </c>
      <c r="G16" s="636">
        <v>5450</v>
      </c>
      <c r="H16" s="672" t="s">
        <v>28</v>
      </c>
      <c r="I16" s="714" t="s">
        <v>328</v>
      </c>
      <c r="J16" s="672"/>
    </row>
    <row r="17" s="595" customFormat="1" ht="60" customHeight="1" spans="1:10">
      <c r="A17" s="663"/>
      <c r="B17" s="663" t="s">
        <v>329</v>
      </c>
      <c r="C17" s="672" t="s">
        <v>39</v>
      </c>
      <c r="D17" s="673" t="s">
        <v>330</v>
      </c>
      <c r="E17" s="672"/>
      <c r="F17" s="672">
        <v>4885</v>
      </c>
      <c r="G17" s="636">
        <v>4250</v>
      </c>
      <c r="H17" s="672" t="s">
        <v>28</v>
      </c>
      <c r="I17" s="714" t="s">
        <v>331</v>
      </c>
      <c r="J17" s="672"/>
    </row>
    <row r="18" s="595" customFormat="1" ht="60" customHeight="1" spans="1:10">
      <c r="A18" s="674"/>
      <c r="B18" s="674"/>
      <c r="C18" s="610" t="s">
        <v>42</v>
      </c>
      <c r="D18" s="672"/>
      <c r="E18" s="610"/>
      <c r="F18" s="610">
        <v>5329</v>
      </c>
      <c r="G18" s="636">
        <v>4600</v>
      </c>
      <c r="H18" s="672" t="s">
        <v>28</v>
      </c>
      <c r="I18" s="650" t="s">
        <v>332</v>
      </c>
      <c r="J18" s="672"/>
    </row>
    <row r="19" s="595" customFormat="1" ht="60" customHeight="1" spans="1:10">
      <c r="A19" s="663"/>
      <c r="B19" s="663" t="s">
        <v>333</v>
      </c>
      <c r="C19" s="672" t="s">
        <v>39</v>
      </c>
      <c r="D19" s="673" t="s">
        <v>334</v>
      </c>
      <c r="E19" s="672"/>
      <c r="F19" s="672">
        <v>4386</v>
      </c>
      <c r="G19" s="636">
        <v>3500</v>
      </c>
      <c r="H19" s="672" t="s">
        <v>28</v>
      </c>
      <c r="I19" s="650" t="s">
        <v>335</v>
      </c>
      <c r="J19" s="672"/>
    </row>
    <row r="20" s="595" customFormat="1" ht="60" customHeight="1" spans="1:10">
      <c r="A20" s="674"/>
      <c r="B20" s="674"/>
      <c r="C20" s="610" t="s">
        <v>42</v>
      </c>
      <c r="D20" s="672"/>
      <c r="E20" s="610"/>
      <c r="F20" s="610">
        <v>4871</v>
      </c>
      <c r="G20" s="636">
        <v>3900</v>
      </c>
      <c r="H20" s="672" t="s">
        <v>28</v>
      </c>
      <c r="I20" s="650" t="s">
        <v>336</v>
      </c>
      <c r="J20" s="672"/>
    </row>
    <row r="21" s="595" customFormat="1" ht="60" customHeight="1" spans="1:10">
      <c r="A21" s="666" t="s">
        <v>337</v>
      </c>
      <c r="B21" s="664" t="s">
        <v>338</v>
      </c>
      <c r="C21" s="672" t="s">
        <v>39</v>
      </c>
      <c r="D21" s="612" t="s">
        <v>334</v>
      </c>
      <c r="E21" s="610"/>
      <c r="F21" s="610">
        <v>4399</v>
      </c>
      <c r="G21" s="636">
        <v>3650</v>
      </c>
      <c r="H21" s="672" t="s">
        <v>28</v>
      </c>
      <c r="I21" s="650" t="s">
        <v>339</v>
      </c>
      <c r="J21" s="672"/>
    </row>
    <row r="22" s="595" customFormat="1" ht="60" customHeight="1" spans="1:10">
      <c r="A22" s="664"/>
      <c r="B22" s="674"/>
      <c r="C22" s="610" t="s">
        <v>42</v>
      </c>
      <c r="D22" s="672"/>
      <c r="E22" s="610"/>
      <c r="F22" s="610">
        <v>4899</v>
      </c>
      <c r="G22" s="636">
        <v>4000</v>
      </c>
      <c r="H22" s="610" t="s">
        <v>28</v>
      </c>
      <c r="I22" s="650" t="s">
        <v>340</v>
      </c>
      <c r="J22" s="610"/>
    </row>
    <row r="23" s="595" customFormat="1" ht="60" customHeight="1" spans="1:10">
      <c r="A23" s="664" t="s">
        <v>341</v>
      </c>
      <c r="B23" s="664" t="s">
        <v>342</v>
      </c>
      <c r="C23" s="672" t="s">
        <v>39</v>
      </c>
      <c r="D23" s="612" t="s">
        <v>343</v>
      </c>
      <c r="E23" s="610"/>
      <c r="F23" s="610">
        <v>4230</v>
      </c>
      <c r="G23" s="636">
        <v>3300</v>
      </c>
      <c r="H23" s="694" t="s">
        <v>247</v>
      </c>
      <c r="I23" s="650" t="s">
        <v>344</v>
      </c>
      <c r="J23" s="694"/>
    </row>
    <row r="24" s="595" customFormat="1" ht="60" customHeight="1" spans="1:10">
      <c r="A24" s="663"/>
      <c r="B24" s="674"/>
      <c r="C24" s="610" t="s">
        <v>42</v>
      </c>
      <c r="D24" s="672"/>
      <c r="E24" s="610"/>
      <c r="F24" s="610">
        <v>4624</v>
      </c>
      <c r="G24" s="636">
        <v>3650</v>
      </c>
      <c r="H24" s="694" t="s">
        <v>247</v>
      </c>
      <c r="I24" s="650" t="s">
        <v>345</v>
      </c>
      <c r="J24" s="694"/>
    </row>
    <row r="25" s="595" customFormat="1" ht="60" customHeight="1" spans="1:10">
      <c r="A25" s="663"/>
      <c r="B25" s="664" t="s">
        <v>346</v>
      </c>
      <c r="C25" s="672" t="s">
        <v>39</v>
      </c>
      <c r="D25" s="612" t="s">
        <v>347</v>
      </c>
      <c r="E25" s="610"/>
      <c r="F25" s="610">
        <v>4299</v>
      </c>
      <c r="G25" s="636">
        <v>2800</v>
      </c>
      <c r="H25" s="694" t="s">
        <v>247</v>
      </c>
      <c r="I25" s="650" t="s">
        <v>348</v>
      </c>
      <c r="J25" s="694"/>
    </row>
    <row r="26" s="595" customFormat="1" ht="60" customHeight="1" spans="1:10">
      <c r="A26" s="663"/>
      <c r="B26" s="674"/>
      <c r="C26" s="610" t="s">
        <v>42</v>
      </c>
      <c r="D26" s="672"/>
      <c r="E26" s="610"/>
      <c r="F26" s="610">
        <v>3890</v>
      </c>
      <c r="G26" s="636">
        <v>3100</v>
      </c>
      <c r="H26" s="694" t="s">
        <v>247</v>
      </c>
      <c r="I26" s="650" t="s">
        <v>349</v>
      </c>
      <c r="J26" s="694"/>
    </row>
    <row r="27" s="595" customFormat="1" ht="60" customHeight="1" spans="1:10">
      <c r="A27" s="663"/>
      <c r="B27" s="664" t="s">
        <v>350</v>
      </c>
      <c r="C27" s="672" t="s">
        <v>39</v>
      </c>
      <c r="D27" s="612" t="s">
        <v>351</v>
      </c>
      <c r="E27" s="610"/>
      <c r="F27" s="610">
        <v>3999</v>
      </c>
      <c r="G27" s="636">
        <v>3100</v>
      </c>
      <c r="H27" s="672" t="s">
        <v>28</v>
      </c>
      <c r="I27" s="650" t="s">
        <v>352</v>
      </c>
      <c r="J27" s="672"/>
    </row>
    <row r="28" s="595" customFormat="1" ht="60" customHeight="1" spans="1:10">
      <c r="A28" s="663"/>
      <c r="B28" s="674"/>
      <c r="C28" s="610" t="s">
        <v>42</v>
      </c>
      <c r="D28" s="672"/>
      <c r="E28" s="610"/>
      <c r="F28" s="610">
        <v>4399</v>
      </c>
      <c r="G28" s="636">
        <v>3450</v>
      </c>
      <c r="H28" s="672" t="s">
        <v>28</v>
      </c>
      <c r="I28" s="650" t="s">
        <v>353</v>
      </c>
      <c r="J28" s="672"/>
    </row>
    <row r="29" s="595" customFormat="1" ht="60" customHeight="1" spans="1:10">
      <c r="A29" s="663"/>
      <c r="B29" s="664" t="s">
        <v>354</v>
      </c>
      <c r="C29" s="672" t="s">
        <v>39</v>
      </c>
      <c r="D29" s="612" t="s">
        <v>355</v>
      </c>
      <c r="E29" s="610"/>
      <c r="F29" s="610">
        <v>2728</v>
      </c>
      <c r="G29" s="636">
        <v>2300</v>
      </c>
      <c r="H29" s="672" t="s">
        <v>28</v>
      </c>
      <c r="I29" s="650" t="s">
        <v>356</v>
      </c>
      <c r="J29" s="672"/>
    </row>
    <row r="30" s="595" customFormat="1" ht="60" customHeight="1" spans="1:10">
      <c r="A30" s="663"/>
      <c r="B30" s="674"/>
      <c r="C30" s="610" t="s">
        <v>42</v>
      </c>
      <c r="D30" s="672"/>
      <c r="E30" s="610"/>
      <c r="F30" s="610">
        <v>2822</v>
      </c>
      <c r="G30" s="636">
        <v>2600</v>
      </c>
      <c r="H30" s="672" t="s">
        <v>28</v>
      </c>
      <c r="I30" s="650" t="s">
        <v>357</v>
      </c>
      <c r="J30" s="672"/>
    </row>
    <row r="31" s="595" customFormat="1" ht="60" customHeight="1" spans="1:10">
      <c r="A31" s="663"/>
      <c r="B31" s="664" t="s">
        <v>358</v>
      </c>
      <c r="C31" s="672" t="s">
        <v>39</v>
      </c>
      <c r="D31" s="612" t="s">
        <v>359</v>
      </c>
      <c r="E31" s="610"/>
      <c r="F31" s="610">
        <v>3599</v>
      </c>
      <c r="G31" s="636">
        <v>2950</v>
      </c>
      <c r="H31" s="695" t="s">
        <v>19</v>
      </c>
      <c r="I31" s="650" t="s">
        <v>360</v>
      </c>
      <c r="J31" s="695"/>
    </row>
    <row r="32" s="595" customFormat="1" ht="60" customHeight="1" spans="1:10">
      <c r="A32" s="663"/>
      <c r="B32" s="674"/>
      <c r="C32" s="610" t="s">
        <v>42</v>
      </c>
      <c r="D32" s="672"/>
      <c r="E32" s="610"/>
      <c r="F32" s="610">
        <v>3999</v>
      </c>
      <c r="G32" s="636">
        <v>3000</v>
      </c>
      <c r="H32" s="695" t="s">
        <v>19</v>
      </c>
      <c r="I32" s="650" t="s">
        <v>361</v>
      </c>
      <c r="J32" s="695"/>
    </row>
    <row r="33" s="595" customFormat="1" ht="60" customHeight="1" spans="1:10">
      <c r="A33" s="663"/>
      <c r="B33" s="664" t="s">
        <v>362</v>
      </c>
      <c r="C33" s="672" t="s">
        <v>39</v>
      </c>
      <c r="D33" s="612" t="s">
        <v>363</v>
      </c>
      <c r="E33" s="610"/>
      <c r="F33" s="610">
        <v>3299</v>
      </c>
      <c r="G33" s="636">
        <v>2750</v>
      </c>
      <c r="H33" s="695" t="s">
        <v>19</v>
      </c>
      <c r="I33" s="650" t="s">
        <v>364</v>
      </c>
      <c r="J33" s="695"/>
    </row>
    <row r="34" s="595" customFormat="1" ht="60" customHeight="1" spans="1:10">
      <c r="A34" s="663"/>
      <c r="B34" s="674"/>
      <c r="C34" s="610" t="s">
        <v>42</v>
      </c>
      <c r="D34" s="672"/>
      <c r="E34" s="610"/>
      <c r="F34" s="610">
        <v>3699</v>
      </c>
      <c r="G34" s="636">
        <v>3100</v>
      </c>
      <c r="H34" s="695" t="s">
        <v>19</v>
      </c>
      <c r="I34" s="651" t="s">
        <v>365</v>
      </c>
      <c r="J34" s="695"/>
    </row>
    <row r="35" ht="60" customHeight="1" spans="1:10">
      <c r="A35" s="675" t="s">
        <v>366</v>
      </c>
      <c r="B35" s="633" t="s">
        <v>367</v>
      </c>
      <c r="C35" s="624" t="s">
        <v>42</v>
      </c>
      <c r="D35" s="624" t="s">
        <v>368</v>
      </c>
      <c r="E35" s="624"/>
      <c r="F35" s="624">
        <v>2223</v>
      </c>
      <c r="G35" s="696">
        <v>2000</v>
      </c>
      <c r="H35" s="697" t="s">
        <v>369</v>
      </c>
      <c r="I35" s="715" t="s">
        <v>370</v>
      </c>
      <c r="J35" s="716"/>
    </row>
    <row r="36" ht="60" customHeight="1" spans="1:10">
      <c r="A36" s="676" t="s">
        <v>371</v>
      </c>
      <c r="B36" s="677" t="s">
        <v>372</v>
      </c>
      <c r="C36" s="678" t="s">
        <v>373</v>
      </c>
      <c r="D36" s="678" t="s">
        <v>374</v>
      </c>
      <c r="E36" s="698"/>
      <c r="F36" s="698">
        <v>199</v>
      </c>
      <c r="G36" s="699">
        <v>100</v>
      </c>
      <c r="H36" s="700" t="s">
        <v>375</v>
      </c>
      <c r="I36" s="714" t="s">
        <v>376</v>
      </c>
      <c r="J36" s="700"/>
    </row>
    <row r="37" ht="60" customHeight="1" spans="1:10">
      <c r="A37" s="676"/>
      <c r="B37" s="679" t="s">
        <v>377</v>
      </c>
      <c r="C37" s="680" t="s">
        <v>378</v>
      </c>
      <c r="D37" s="681" t="s">
        <v>379</v>
      </c>
      <c r="E37" s="701"/>
      <c r="F37" s="702">
        <v>199</v>
      </c>
      <c r="G37" s="703">
        <v>100</v>
      </c>
      <c r="H37" s="704" t="s">
        <v>375</v>
      </c>
      <c r="I37" s="651"/>
      <c r="J37" s="717"/>
    </row>
    <row r="38" ht="60" customHeight="1" spans="1:10">
      <c r="A38" s="676"/>
      <c r="B38" s="682" t="s">
        <v>380</v>
      </c>
      <c r="C38" s="680" t="s">
        <v>381</v>
      </c>
      <c r="D38" s="683" t="s">
        <v>382</v>
      </c>
      <c r="E38" s="701" t="str">
        <f>_xlfn.DISPIMG("ID_B5E942D7A6FC4CFBBE3E796CEAC24E2C",1)</f>
        <v>=DISPIMG("ID_B5E942D7A6FC4CFBBE3E796CEAC24E2C",1)</v>
      </c>
      <c r="F38" s="702">
        <v>299</v>
      </c>
      <c r="G38" s="703">
        <v>100</v>
      </c>
      <c r="H38" s="704" t="s">
        <v>375</v>
      </c>
      <c r="I38" s="651" t="s">
        <v>383</v>
      </c>
      <c r="J38" s="718"/>
    </row>
    <row r="39" ht="60" customHeight="1" spans="1:10">
      <c r="A39" s="676"/>
      <c r="B39" s="682" t="s">
        <v>384</v>
      </c>
      <c r="C39" s="684" t="s">
        <v>385</v>
      </c>
      <c r="D39" s="685" t="s">
        <v>386</v>
      </c>
      <c r="E39" s="705" t="str">
        <f>_xlfn.DISPIMG("ID_4BE2EC2C221F4D00A93951C42FFBE36F",1)</f>
        <v>=DISPIMG("ID_4BE2EC2C221F4D00A93951C42FFBE36F",1)</v>
      </c>
      <c r="F39" s="702">
        <v>199</v>
      </c>
      <c r="G39" s="703">
        <v>100</v>
      </c>
      <c r="H39" s="704" t="s">
        <v>375</v>
      </c>
      <c r="I39" s="651" t="s">
        <v>387</v>
      </c>
      <c r="J39" s="718"/>
    </row>
    <row r="40" ht="60" customHeight="1" spans="1:10">
      <c r="A40" s="676"/>
      <c r="B40" s="686" t="s">
        <v>388</v>
      </c>
      <c r="C40" s="680" t="s">
        <v>389</v>
      </c>
      <c r="D40" s="685" t="s">
        <v>390</v>
      </c>
      <c r="E40" s="701" t="str">
        <f>_xlfn.DISPIMG("ID_B3F9F79DD16144F5B22F27C9223C77AE",1)</f>
        <v>=DISPIMG("ID_B3F9F79DD16144F5B22F27C9223C77AE",1)</v>
      </c>
      <c r="F40" s="622">
        <v>299</v>
      </c>
      <c r="G40" s="642">
        <v>100</v>
      </c>
      <c r="H40" s="706" t="s">
        <v>375</v>
      </c>
      <c r="I40" s="651" t="s">
        <v>391</v>
      </c>
      <c r="J40" s="719"/>
    </row>
    <row r="41" ht="60" customHeight="1" spans="1:10">
      <c r="A41" s="676"/>
      <c r="B41" s="686" t="s">
        <v>392</v>
      </c>
      <c r="C41" s="680" t="s">
        <v>393</v>
      </c>
      <c r="D41" s="685" t="s">
        <v>394</v>
      </c>
      <c r="E41" s="701"/>
      <c r="F41" s="622">
        <v>299</v>
      </c>
      <c r="G41" s="642">
        <v>100</v>
      </c>
      <c r="H41" s="706" t="s">
        <v>375</v>
      </c>
      <c r="I41" s="651" t="s">
        <v>395</v>
      </c>
      <c r="J41" s="719"/>
    </row>
    <row r="42" ht="60" customHeight="1" spans="1:10">
      <c r="A42" s="676"/>
      <c r="B42" s="633" t="s">
        <v>396</v>
      </c>
      <c r="C42" s="687" t="s">
        <v>397</v>
      </c>
      <c r="D42" s="688" t="s">
        <v>398</v>
      </c>
      <c r="E42" s="707"/>
      <c r="F42" s="624">
        <v>267</v>
      </c>
      <c r="G42" s="636">
        <v>150</v>
      </c>
      <c r="H42" s="708" t="s">
        <v>375</v>
      </c>
      <c r="I42" s="651"/>
      <c r="J42" s="720"/>
    </row>
    <row r="43" ht="60" customHeight="1" spans="1:10">
      <c r="A43" s="689"/>
      <c r="B43" s="675" t="s">
        <v>399</v>
      </c>
      <c r="C43" s="632"/>
      <c r="D43" s="632"/>
      <c r="E43" s="632"/>
      <c r="F43" s="632">
        <v>99</v>
      </c>
      <c r="G43" s="709">
        <v>75</v>
      </c>
      <c r="H43" s="710" t="s">
        <v>375</v>
      </c>
      <c r="I43" s="658" t="s">
        <v>400</v>
      </c>
      <c r="J43" s="710"/>
    </row>
  </sheetData>
  <mergeCells count="28">
    <mergeCell ref="A1:J1"/>
    <mergeCell ref="A2:J2"/>
    <mergeCell ref="A5:A6"/>
    <mergeCell ref="A7:A14"/>
    <mergeCell ref="A15:A20"/>
    <mergeCell ref="A21:A22"/>
    <mergeCell ref="A23:A34"/>
    <mergeCell ref="A36:A43"/>
    <mergeCell ref="B15:B16"/>
    <mergeCell ref="B17:B18"/>
    <mergeCell ref="B19:B20"/>
    <mergeCell ref="B21:B22"/>
    <mergeCell ref="B23:B24"/>
    <mergeCell ref="B25:B26"/>
    <mergeCell ref="B27:B28"/>
    <mergeCell ref="B29:B30"/>
    <mergeCell ref="B31:B32"/>
    <mergeCell ref="B33:B34"/>
    <mergeCell ref="D15:D16"/>
    <mergeCell ref="D17:D18"/>
    <mergeCell ref="D19:D20"/>
    <mergeCell ref="D21:D22"/>
    <mergeCell ref="D23:D24"/>
    <mergeCell ref="D25:D26"/>
    <mergeCell ref="D27:D28"/>
    <mergeCell ref="D29:D30"/>
    <mergeCell ref="D31:D32"/>
    <mergeCell ref="D33:D34"/>
  </mergeCells>
  <hyperlinks>
    <hyperlink ref="I43" r:id="rId4" display="https://item.jd.com/10035944189283.html"/>
    <hyperlink ref="I35" r:id="rId5" display="https://item.jd.com/100092311226.html#crumb-wrap"/>
    <hyperlink ref="I31" r:id="rId6" display="https://item.jd.com/100136262566.html"/>
    <hyperlink ref="I32" r:id="rId7" display="https://item.jd.com/100114636165.html#crumb-wrap"/>
    <hyperlink ref="I21" r:id="rId8" display="https://item.jd.com/10115029689585.html" tooltip="https://item.jd.com/10115029689585.html"/>
    <hyperlink ref="I22" r:id="rId9" display="https://item.jd.com/100140401824.html#crumb-wrap"/>
    <hyperlink ref="I8" r:id="rId10" display="https://item.jd.com/100117566497.html#crumb-wrap"/>
    <hyperlink ref="I7" r:id="rId11" display="https://item.jd.com/100172946892.html#crumb-wrap" tooltip="https://item.jd.com/100172946892.html#crumb-wrap"/>
    <hyperlink ref="I14" r:id="rId12" display="https://item.jd.com/100213718335.html#switch-sku" tooltip="https://item.jd.com/100213718335.html#switch-sku"/>
    <hyperlink ref="I16" r:id="rId13" display="https://item.jd.com/100187273000.html#crumb-wrap"/>
    <hyperlink ref="I15" r:id="rId14" display="https://item.jd.com/100187273002.html#crumb-wrap"/>
    <hyperlink ref="I5" r:id="rId15" display="https://item.jd.com/100119330519.html" tooltip="https://item.jd.com/100119330519.html"/>
    <hyperlink ref="I4" r:id="rId16" display="https://item.jd.com/10035708075855.html"/>
    <hyperlink ref="I27" r:id="rId17" display="https://item.jd.com/100187514676.html"/>
    <hyperlink ref="I28" r:id="rId18" display="https://item.jd.com/100148795173.html#crumb-wrap"/>
    <hyperlink ref="I33" r:id="rId19" display="https://item.jd.com/100187514638.html#crumb-wrap"/>
    <hyperlink ref="I34" r:id="rId20" display="https://item.jd.com/100187514636.html#crumb-wrap"/>
    <hyperlink ref="I18" r:id="rId21" display="https://item.jd.com/100135145003.html#crumb-wrap" tooltip="https://item.jd.com/100135145003.html#crumb-wrap"/>
    <hyperlink ref="I17" r:id="rId22" display="https://item.jd.com/100135144979.html#crumb-wrap"/>
    <hyperlink ref="I19" r:id="rId23" display="https://item.jd.com/100148795175.html#crumb-wrap"/>
    <hyperlink ref="I20" r:id="rId24" display="https://item.jd.com/100148795185.html#crumb-wrap"/>
    <hyperlink ref="I6" r:id="rId25" display="https://item.jd.com/100198834592.html"/>
    <hyperlink ref="I9" r:id="rId26" display="https://item.jd.com/100140657580.html"/>
    <hyperlink ref="I10" r:id="rId27" display="https://item.jd.com/100269212300.html#switch-sku"/>
    <hyperlink ref="I23" r:id="rId28" display="https://item.jd.com/100264292366.html#switch-sku"/>
    <hyperlink ref="I24" r:id="rId29" display="https://item.jd.com/100264292332.html#switch-sku"/>
    <hyperlink ref="I25" r:id="rId30" display="https://item.jd.com/100210638467.html"/>
    <hyperlink ref="I26" r:id="rId31" display="https://item.jd.com/100280273966.html#switch-sku"/>
    <hyperlink ref="I12" r:id="rId32" display="https://item.jd.com/100288459552.html"/>
    <hyperlink ref="I29" r:id="rId33" display="https://item.jd.com/100218307080.html#crumb-wrap"/>
    <hyperlink ref="I30" r:id="rId34" display="https://item.jd.com/100218307090.html#crumb-wrap"/>
    <hyperlink ref="I13" r:id="rId35" display="https://item.jd.com/100188414946.html"/>
    <hyperlink ref="I36" r:id="rId36" display="https://item.jd.com/10175011652778.html#switch-sku"/>
    <hyperlink ref="I39" r:id="rId37" display="https://item.jd.com/10148538801229.html#switch-sku"/>
    <hyperlink ref="I40" r:id="rId38" display="https://item.jd.com/10168363910623.html#switch-sku"/>
    <hyperlink ref="I38" r:id="rId39" display="https://item.jd.com/10175008459992.html#switch-sku"/>
    <hyperlink ref="I41" r:id="rId40" display="https://item.jd.com/10148538801227.html#switch-sku"/>
  </hyperlinks>
  <pageMargins left="0.7" right="0.7" top="0.75" bottom="0.75" header="0.3" footer="0.3"/>
  <pageSetup paperSize="9" orientation="portrait"/>
  <headerFooter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0000"/>
  </sheetPr>
  <dimension ref="A1:J19"/>
  <sheetViews>
    <sheetView zoomScale="85" zoomScaleNormal="85" workbookViewId="0">
      <pane xSplit="5" ySplit="3" topLeftCell="F4" activePane="bottomRight" state="frozen"/>
      <selection/>
      <selection pane="topRight"/>
      <selection pane="bottomLeft"/>
      <selection pane="bottomRight" activeCell="A1" sqref="A1:J1"/>
    </sheetView>
  </sheetViews>
  <sheetFormatPr defaultColWidth="9" defaultRowHeight="16.5"/>
  <cols>
    <col min="1" max="1" width="13.9333333333333" style="596" customWidth="1"/>
    <col min="2" max="2" width="30" style="596" customWidth="1"/>
    <col min="3" max="3" width="12.3416666666667" style="596" customWidth="1"/>
    <col min="4" max="4" width="15.9666666666667" style="596" customWidth="1"/>
    <col min="5" max="5" width="12.6333333333333" style="596" customWidth="1"/>
    <col min="6" max="6" width="11.775" style="596" customWidth="1"/>
    <col min="7" max="7" width="12" style="596" customWidth="1"/>
    <col min="8" max="8" width="10" style="596" customWidth="1"/>
    <col min="9" max="9" width="49" style="596" customWidth="1"/>
    <col min="10" max="10" width="10" style="596" customWidth="1"/>
    <col min="11" max="11" width="27.6583333333333" style="596" customWidth="1"/>
    <col min="12" max="13" width="10" style="596" customWidth="1"/>
    <col min="14" max="16384" width="9" style="596"/>
  </cols>
  <sheetData>
    <row r="1" ht="43" customHeight="1" spans="1:10">
      <c r="A1" s="597" t="s">
        <v>401</v>
      </c>
      <c r="B1" s="598"/>
      <c r="C1" s="598"/>
      <c r="D1" s="598"/>
      <c r="E1" s="598"/>
      <c r="F1" s="598"/>
      <c r="G1" s="633"/>
      <c r="H1" s="598"/>
      <c r="I1" s="598"/>
      <c r="J1" s="598"/>
    </row>
    <row r="2" ht="75" customHeight="1" spans="1:10">
      <c r="A2" s="599" t="s">
        <v>280</v>
      </c>
      <c r="B2" s="600"/>
      <c r="C2" s="601"/>
      <c r="D2" s="600"/>
      <c r="E2" s="600"/>
      <c r="F2" s="600"/>
      <c r="G2" s="600"/>
      <c r="H2" s="600"/>
      <c r="I2" s="600"/>
      <c r="J2" s="649"/>
    </row>
    <row r="3" ht="25" customHeight="1" spans="1:10">
      <c r="A3" s="602" t="s">
        <v>2</v>
      </c>
      <c r="B3" s="602" t="s">
        <v>3</v>
      </c>
      <c r="C3" s="603" t="s">
        <v>4</v>
      </c>
      <c r="D3" s="602" t="s">
        <v>5</v>
      </c>
      <c r="E3" s="602" t="s">
        <v>6</v>
      </c>
      <c r="F3" s="602" t="s">
        <v>7</v>
      </c>
      <c r="G3" s="634" t="s">
        <v>8</v>
      </c>
      <c r="H3" s="602" t="s">
        <v>9</v>
      </c>
      <c r="I3" s="602" t="s">
        <v>10</v>
      </c>
      <c r="J3" s="602" t="s">
        <v>11</v>
      </c>
    </row>
    <row r="4" s="595" customFormat="1" ht="60" customHeight="1" spans="1:10">
      <c r="A4" s="604" t="s">
        <v>402</v>
      </c>
      <c r="B4" s="605" t="s">
        <v>403</v>
      </c>
      <c r="C4" s="606" t="s">
        <v>404</v>
      </c>
      <c r="D4" s="607" t="s">
        <v>405</v>
      </c>
      <c r="E4" s="607"/>
      <c r="F4" s="607">
        <v>1299</v>
      </c>
      <c r="G4" s="635">
        <v>1050</v>
      </c>
      <c r="H4" s="610" t="s">
        <v>28</v>
      </c>
      <c r="I4" s="650" t="s">
        <v>406</v>
      </c>
      <c r="J4" s="610"/>
    </row>
    <row r="5" s="595" customFormat="1" ht="60" customHeight="1" spans="1:10">
      <c r="A5" s="608"/>
      <c r="B5" s="609" t="s">
        <v>407</v>
      </c>
      <c r="C5" s="606" t="s">
        <v>408</v>
      </c>
      <c r="D5" s="610" t="s">
        <v>409</v>
      </c>
      <c r="E5" s="610"/>
      <c r="F5" s="610">
        <v>1699</v>
      </c>
      <c r="G5" s="636">
        <v>1400</v>
      </c>
      <c r="H5" s="610" t="s">
        <v>28</v>
      </c>
      <c r="I5" s="650" t="s">
        <v>410</v>
      </c>
      <c r="J5" s="610"/>
    </row>
    <row r="6" s="595" customFormat="1" ht="60" customHeight="1" spans="1:10">
      <c r="A6" s="608"/>
      <c r="B6" s="609" t="s">
        <v>411</v>
      </c>
      <c r="C6" s="606" t="s">
        <v>408</v>
      </c>
      <c r="D6" s="610" t="s">
        <v>412</v>
      </c>
      <c r="E6" s="610"/>
      <c r="F6" s="610">
        <v>1999</v>
      </c>
      <c r="G6" s="636">
        <v>1600</v>
      </c>
      <c r="H6" s="637" t="s">
        <v>413</v>
      </c>
      <c r="I6" s="650" t="s">
        <v>414</v>
      </c>
      <c r="J6" s="610"/>
    </row>
    <row r="7" s="595" customFormat="1" ht="60" customHeight="1" spans="1:10">
      <c r="A7" s="608"/>
      <c r="B7" s="609" t="s">
        <v>415</v>
      </c>
      <c r="C7" s="606" t="s">
        <v>408</v>
      </c>
      <c r="D7" s="610" t="s">
        <v>416</v>
      </c>
      <c r="E7" s="610"/>
      <c r="F7" s="610">
        <v>1999</v>
      </c>
      <c r="G7" s="636">
        <v>1600</v>
      </c>
      <c r="H7" s="610" t="s">
        <v>28</v>
      </c>
      <c r="I7" s="650" t="s">
        <v>417</v>
      </c>
      <c r="J7" s="610"/>
    </row>
    <row r="8" s="595" customFormat="1" ht="60" customHeight="1" spans="1:10">
      <c r="A8" s="608"/>
      <c r="B8" s="604" t="s">
        <v>418</v>
      </c>
      <c r="C8" s="611" t="s">
        <v>408</v>
      </c>
      <c r="D8" s="612" t="s">
        <v>419</v>
      </c>
      <c r="E8" s="612"/>
      <c r="F8" s="612">
        <v>2499</v>
      </c>
      <c r="G8" s="638">
        <v>1980</v>
      </c>
      <c r="H8" s="612" t="s">
        <v>28</v>
      </c>
      <c r="I8" s="651" t="s">
        <v>420</v>
      </c>
      <c r="J8" s="612"/>
    </row>
    <row r="9" s="595" customFormat="1" ht="60" customHeight="1" spans="1:10">
      <c r="A9" s="613" t="s">
        <v>421</v>
      </c>
      <c r="B9" s="605" t="s">
        <v>422</v>
      </c>
      <c r="C9" s="614" t="s">
        <v>408</v>
      </c>
      <c r="D9" s="607" t="s">
        <v>423</v>
      </c>
      <c r="E9" s="607"/>
      <c r="F9" s="607">
        <v>2899</v>
      </c>
      <c r="G9" s="635">
        <v>2500</v>
      </c>
      <c r="H9" s="639" t="s">
        <v>28</v>
      </c>
      <c r="I9" s="652" t="s">
        <v>424</v>
      </c>
      <c r="J9" s="639"/>
    </row>
    <row r="10" s="595" customFormat="1" ht="60" customHeight="1" spans="1:10">
      <c r="A10" s="615"/>
      <c r="B10" s="616" t="s">
        <v>425</v>
      </c>
      <c r="C10" s="617" t="s">
        <v>408</v>
      </c>
      <c r="D10" s="618" t="s">
        <v>426</v>
      </c>
      <c r="E10" s="618"/>
      <c r="F10" s="618">
        <v>3499</v>
      </c>
      <c r="G10" s="640">
        <v>2980</v>
      </c>
      <c r="H10" s="641" t="s">
        <v>28</v>
      </c>
      <c r="I10" s="653" t="s">
        <v>427</v>
      </c>
      <c r="J10" s="641"/>
    </row>
    <row r="11" s="596" customFormat="1" ht="60" customHeight="1" spans="1:10">
      <c r="A11" s="619" t="s">
        <v>428</v>
      </c>
      <c r="B11" s="620" t="s">
        <v>429</v>
      </c>
      <c r="C11" s="621" t="s">
        <v>404</v>
      </c>
      <c r="D11" s="622" t="s">
        <v>430</v>
      </c>
      <c r="E11" s="622"/>
      <c r="F11" s="622">
        <v>2999</v>
      </c>
      <c r="G11" s="642">
        <v>2450</v>
      </c>
      <c r="H11" s="643" t="s">
        <v>28</v>
      </c>
      <c r="I11" s="654" t="s">
        <v>431</v>
      </c>
      <c r="J11" s="643"/>
    </row>
    <row r="12" ht="60" customHeight="1" spans="1:10">
      <c r="A12" s="619"/>
      <c r="B12" s="623" t="s">
        <v>432</v>
      </c>
      <c r="C12" s="606" t="s">
        <v>408</v>
      </c>
      <c r="D12" s="624" t="s">
        <v>433</v>
      </c>
      <c r="E12" s="624"/>
      <c r="F12" s="624">
        <v>4399</v>
      </c>
      <c r="G12" s="636">
        <v>3700</v>
      </c>
      <c r="H12" s="644" t="s">
        <v>28</v>
      </c>
      <c r="I12" s="655" t="s">
        <v>434</v>
      </c>
      <c r="J12" s="644"/>
    </row>
    <row r="13" ht="60" customHeight="1" spans="1:10">
      <c r="A13" s="619"/>
      <c r="B13" s="625" t="s">
        <v>435</v>
      </c>
      <c r="C13" s="617" t="s">
        <v>408</v>
      </c>
      <c r="D13" s="626" t="s">
        <v>436</v>
      </c>
      <c r="E13" s="626"/>
      <c r="F13" s="626">
        <v>6299</v>
      </c>
      <c r="G13" s="638">
        <v>4850</v>
      </c>
      <c r="H13" s="645" t="s">
        <v>28</v>
      </c>
      <c r="I13" s="656" t="s">
        <v>437</v>
      </c>
      <c r="J13" s="645"/>
    </row>
    <row r="14" ht="60" customHeight="1" spans="1:10">
      <c r="A14" s="627" t="s">
        <v>438</v>
      </c>
      <c r="B14" s="627" t="s">
        <v>439</v>
      </c>
      <c r="C14" s="628" t="s">
        <v>408</v>
      </c>
      <c r="D14" s="629" t="s">
        <v>440</v>
      </c>
      <c r="E14" s="629"/>
      <c r="F14" s="629">
        <v>4999</v>
      </c>
      <c r="G14" s="646">
        <v>4100</v>
      </c>
      <c r="H14" s="647" t="s">
        <v>28</v>
      </c>
      <c r="I14" s="657" t="s">
        <v>441</v>
      </c>
      <c r="J14" s="647"/>
    </row>
    <row r="15" s="596" customFormat="1" ht="60" customHeight="1" spans="1:10">
      <c r="A15" s="619" t="s">
        <v>442</v>
      </c>
      <c r="B15" s="620" t="s">
        <v>443</v>
      </c>
      <c r="C15" s="621" t="s">
        <v>404</v>
      </c>
      <c r="D15" s="622" t="s">
        <v>444</v>
      </c>
      <c r="E15" s="622"/>
      <c r="F15" s="622">
        <v>3099</v>
      </c>
      <c r="G15" s="642">
        <v>2450</v>
      </c>
      <c r="H15" s="643" t="s">
        <v>28</v>
      </c>
      <c r="I15" s="654" t="s">
        <v>445</v>
      </c>
      <c r="J15" s="643"/>
    </row>
    <row r="16" ht="60" customHeight="1" spans="1:10">
      <c r="A16" s="619"/>
      <c r="B16" s="623" t="s">
        <v>446</v>
      </c>
      <c r="C16" s="606" t="s">
        <v>404</v>
      </c>
      <c r="D16" s="624" t="s">
        <v>447</v>
      </c>
      <c r="E16" s="624"/>
      <c r="F16" s="624">
        <v>8099</v>
      </c>
      <c r="G16" s="636">
        <v>4800</v>
      </c>
      <c r="H16" s="644" t="s">
        <v>28</v>
      </c>
      <c r="I16" s="656" t="s">
        <v>448</v>
      </c>
      <c r="J16" s="644"/>
    </row>
    <row r="17" s="596" customFormat="1" ht="60" customHeight="1" spans="1:10">
      <c r="A17" s="619"/>
      <c r="B17" s="623" t="s">
        <v>449</v>
      </c>
      <c r="C17" s="606" t="s">
        <v>450</v>
      </c>
      <c r="D17" s="624" t="s">
        <v>451</v>
      </c>
      <c r="E17" s="624"/>
      <c r="F17" s="624">
        <v>7998</v>
      </c>
      <c r="G17" s="636">
        <v>6300</v>
      </c>
      <c r="H17" s="644" t="s">
        <v>28</v>
      </c>
      <c r="I17" s="656" t="s">
        <v>452</v>
      </c>
      <c r="J17" s="644"/>
    </row>
    <row r="18" ht="60" customHeight="1" spans="1:10">
      <c r="A18" s="619"/>
      <c r="B18" s="623" t="s">
        <v>453</v>
      </c>
      <c r="C18" s="606" t="s">
        <v>450</v>
      </c>
      <c r="D18" s="624" t="s">
        <v>451</v>
      </c>
      <c r="E18" s="624"/>
      <c r="F18" s="624">
        <v>9998</v>
      </c>
      <c r="G18" s="636">
        <v>7800</v>
      </c>
      <c r="H18" s="644" t="s">
        <v>28</v>
      </c>
      <c r="I18" s="656" t="s">
        <v>454</v>
      </c>
      <c r="J18" s="644"/>
    </row>
    <row r="19" ht="60" customHeight="1" spans="1:10">
      <c r="A19" s="630"/>
      <c r="B19" s="631" t="s">
        <v>455</v>
      </c>
      <c r="C19" s="617" t="s">
        <v>450</v>
      </c>
      <c r="D19" s="632" t="s">
        <v>447</v>
      </c>
      <c r="E19" s="632" t="str">
        <f>_xlfn.DISPIMG("ID_56FF797860D3408A8D541E007B335516",1)</f>
        <v>=DISPIMG("ID_56FF797860D3408A8D541E007B335516",1)</v>
      </c>
      <c r="F19" s="632">
        <v>12998</v>
      </c>
      <c r="G19" s="640">
        <v>10000</v>
      </c>
      <c r="H19" s="648" t="s">
        <v>28</v>
      </c>
      <c r="I19" s="658" t="s">
        <v>456</v>
      </c>
      <c r="J19" s="648"/>
    </row>
  </sheetData>
  <mergeCells count="6">
    <mergeCell ref="A1:J1"/>
    <mergeCell ref="A2:J2"/>
    <mergeCell ref="A4:A8"/>
    <mergeCell ref="A9:A10"/>
    <mergeCell ref="A11:A13"/>
    <mergeCell ref="A15:A19"/>
  </mergeCells>
  <hyperlinks>
    <hyperlink ref="I9" r:id="rId2" display="https://item.jd.com/100108747318.html"/>
    <hyperlink ref="I4" r:id="rId3" display="https://item.jd.com/100176733467.html" tooltip="https://item.jd.com/100176733467.html"/>
    <hyperlink ref="I5" r:id="rId4" display="https://item.jd.com/100138812628.html"/>
    <hyperlink ref="I10" r:id="rId5" display="https://item.jd.com/10084131366522.html"/>
    <hyperlink ref="I12" r:id="rId6" display="https://item.jd.com/100138812634.html#crumb-wrap"/>
    <hyperlink ref="I13" r:id="rId7" display="https://item.jd.com/100116337225.html#crumb-wrap"/>
    <hyperlink ref="I14" r:id="rId8" display="https://item.jd.com/100199935096.html"/>
    <hyperlink ref="I11" r:id="rId9" display="https://item.jd.com/100156290889.html#crumb-wrap" tooltip="https://item.jd.com/100156290889.html#crumb-wrap"/>
    <hyperlink ref="I7" r:id="rId10" display="https://item.jd.com/100164185355.html#crumb-wrap"/>
    <hyperlink ref="I8" r:id="rId11" display="https://item.jd.com/100164313925.html#crumb-wrap"/>
    <hyperlink ref="I15" r:id="rId12" display="https://item.jd.com/100210614400.html#crumb-wrap"/>
    <hyperlink ref="I16" r:id="rId13" display="https://item.jd.com/100210614408.html#crumb-wrap"/>
    <hyperlink ref="I18" r:id="rId14" display="https://item.jd.com/100210614394.html#crumb-wrap"/>
    <hyperlink ref="I19" r:id="rId15" display="https://item.jd.com/100210614396.html#crumb-wrap"/>
    <hyperlink ref="I17" r:id="rId16" display="https://item.jd.com/100164185353.html#crumb-wrap"/>
    <hyperlink ref="I6" r:id="rId17" display="https://item.jd.com/100174975955.html#crumb-wrap" tooltip="https://item.jd.com/100174975955.html#crumb-wrap"/>
  </hyperlink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8" tint="-0.25"/>
  </sheetPr>
  <dimension ref="A1:K42"/>
  <sheetViews>
    <sheetView zoomScale="90" zoomScaleNormal="90" workbookViewId="0">
      <pane ySplit="3" topLeftCell="A4" activePane="bottomLeft" state="frozen"/>
      <selection/>
      <selection pane="bottomLeft" activeCell="B5" sqref="B5"/>
    </sheetView>
  </sheetViews>
  <sheetFormatPr defaultColWidth="9" defaultRowHeight="20"/>
  <cols>
    <col min="1" max="1" width="15.5583333333333" style="524" customWidth="1"/>
    <col min="2" max="2" width="25.3333333333333" style="526" customWidth="1"/>
    <col min="3" max="4" width="14.4083333333333" style="526" customWidth="1"/>
    <col min="5" max="5" width="8" style="524" customWidth="1"/>
    <col min="6" max="6" width="12" style="524" customWidth="1"/>
    <col min="7" max="7" width="12" style="527" customWidth="1"/>
    <col min="8" max="8" width="17" style="524" customWidth="1"/>
    <col min="9" max="9" width="33" style="528" customWidth="1"/>
    <col min="10" max="10" width="15.3083333333333" style="524" customWidth="1"/>
    <col min="11" max="11" width="49.4416666666667" style="524" customWidth="1"/>
    <col min="12" max="13" width="10" style="524" customWidth="1"/>
    <col min="14" max="16384" width="9" style="524"/>
  </cols>
  <sheetData>
    <row r="1" s="524" customFormat="1" ht="40.2" customHeight="1" spans="1:11">
      <c r="A1" s="529" t="s">
        <v>457</v>
      </c>
      <c r="B1" s="530"/>
      <c r="C1" s="530"/>
      <c r="D1" s="530"/>
      <c r="E1" s="530"/>
      <c r="F1" s="530"/>
      <c r="G1" s="530"/>
      <c r="H1" s="530"/>
      <c r="I1" s="530"/>
      <c r="J1" s="571"/>
      <c r="K1" s="572"/>
    </row>
    <row r="2" s="524" customFormat="1" ht="73" customHeight="1" spans="1:11">
      <c r="A2" s="531" t="s">
        <v>458</v>
      </c>
      <c r="B2" s="532"/>
      <c r="C2" s="532"/>
      <c r="D2" s="532"/>
      <c r="E2" s="532"/>
      <c r="F2" s="532"/>
      <c r="G2" s="532"/>
      <c r="H2" s="532"/>
      <c r="I2" s="532"/>
      <c r="J2" s="532"/>
      <c r="K2" s="572"/>
    </row>
    <row r="3" s="524" customFormat="1" ht="26.25" customHeight="1" spans="1:11">
      <c r="A3" s="533" t="s">
        <v>2</v>
      </c>
      <c r="B3" s="533" t="s">
        <v>3</v>
      </c>
      <c r="C3" s="533" t="s">
        <v>4</v>
      </c>
      <c r="D3" s="533" t="s">
        <v>5</v>
      </c>
      <c r="E3" s="533" t="s">
        <v>6</v>
      </c>
      <c r="F3" s="533" t="s">
        <v>7</v>
      </c>
      <c r="G3" s="555" t="s">
        <v>8</v>
      </c>
      <c r="H3" s="533" t="s">
        <v>9</v>
      </c>
      <c r="I3" s="533" t="s">
        <v>10</v>
      </c>
      <c r="J3" s="533" t="s">
        <v>11</v>
      </c>
      <c r="K3" s="572"/>
    </row>
    <row r="4" s="524" customFormat="1" ht="39" customHeight="1" spans="1:11">
      <c r="A4" s="534" t="s">
        <v>459</v>
      </c>
      <c r="B4" s="535" t="s">
        <v>460</v>
      </c>
      <c r="C4" s="421" t="s">
        <v>461</v>
      </c>
      <c r="D4" s="421" t="s">
        <v>462</v>
      </c>
      <c r="E4" s="421"/>
      <c r="F4" s="537">
        <v>3599</v>
      </c>
      <c r="G4" s="556">
        <v>680</v>
      </c>
      <c r="H4" s="557" t="s">
        <v>463</v>
      </c>
      <c r="I4" s="423" t="s">
        <v>464</v>
      </c>
      <c r="J4" s="573"/>
      <c r="K4" s="572"/>
    </row>
    <row r="5" s="524" customFormat="1" ht="39" customHeight="1" spans="1:11">
      <c r="A5" s="536"/>
      <c r="B5" s="537" t="s">
        <v>465</v>
      </c>
      <c r="C5" s="421" t="s">
        <v>461</v>
      </c>
      <c r="D5" s="421" t="s">
        <v>466</v>
      </c>
      <c r="E5" s="558"/>
      <c r="F5" s="537">
        <v>1499</v>
      </c>
      <c r="G5" s="556">
        <v>1050</v>
      </c>
      <c r="H5" s="557" t="s">
        <v>87</v>
      </c>
      <c r="I5" s="423" t="s">
        <v>467</v>
      </c>
      <c r="J5" s="574"/>
      <c r="K5" s="572"/>
    </row>
    <row r="6" s="524" customFormat="1" ht="39" customHeight="1" spans="1:11">
      <c r="A6" s="538"/>
      <c r="B6" s="537" t="s">
        <v>468</v>
      </c>
      <c r="C6" s="421" t="s">
        <v>461</v>
      </c>
      <c r="D6" s="421" t="s">
        <v>469</v>
      </c>
      <c r="E6" s="558"/>
      <c r="F6" s="537">
        <v>1699</v>
      </c>
      <c r="G6" s="556">
        <v>1200</v>
      </c>
      <c r="H6" s="557" t="s">
        <v>87</v>
      </c>
      <c r="I6" s="423" t="s">
        <v>470</v>
      </c>
      <c r="J6" s="574"/>
      <c r="K6" s="572"/>
    </row>
    <row r="7" s="524" customFormat="1" ht="39" customHeight="1" spans="1:11">
      <c r="A7" s="539" t="s">
        <v>471</v>
      </c>
      <c r="B7" s="540" t="s">
        <v>472</v>
      </c>
      <c r="C7" s="421" t="s">
        <v>39</v>
      </c>
      <c r="D7" s="421" t="s">
        <v>473</v>
      </c>
      <c r="E7" s="558"/>
      <c r="F7" s="537">
        <v>5499</v>
      </c>
      <c r="G7" s="556">
        <v>3550</v>
      </c>
      <c r="H7" s="557" t="s">
        <v>247</v>
      </c>
      <c r="I7" s="423" t="s">
        <v>474</v>
      </c>
      <c r="J7" s="575"/>
      <c r="K7" s="576"/>
    </row>
    <row r="8" s="524" customFormat="1" ht="39" customHeight="1" spans="1:11">
      <c r="A8" s="539"/>
      <c r="B8" s="541"/>
      <c r="C8" s="421" t="s">
        <v>42</v>
      </c>
      <c r="D8" s="421" t="s">
        <v>473</v>
      </c>
      <c r="E8" s="558"/>
      <c r="F8" s="537">
        <v>5899</v>
      </c>
      <c r="G8" s="556">
        <v>3750</v>
      </c>
      <c r="H8" s="557" t="s">
        <v>247</v>
      </c>
      <c r="I8" s="423" t="s">
        <v>475</v>
      </c>
      <c r="J8" s="575"/>
      <c r="K8" s="576"/>
    </row>
    <row r="9" s="524" customFormat="1" ht="39" customHeight="1" spans="1:11">
      <c r="A9" s="539"/>
      <c r="B9" s="540" t="s">
        <v>476</v>
      </c>
      <c r="C9" s="421" t="s">
        <v>39</v>
      </c>
      <c r="D9" s="421" t="s">
        <v>477</v>
      </c>
      <c r="E9" s="558"/>
      <c r="F9" s="537">
        <v>5999</v>
      </c>
      <c r="G9" s="556">
        <v>3800</v>
      </c>
      <c r="H9" s="557" t="s">
        <v>247</v>
      </c>
      <c r="I9" s="423" t="s">
        <v>478</v>
      </c>
      <c r="J9" s="575"/>
      <c r="K9" s="576"/>
    </row>
    <row r="10" s="524" customFormat="1" ht="39" customHeight="1" spans="1:11">
      <c r="A10" s="539"/>
      <c r="B10" s="541"/>
      <c r="C10" s="421" t="s">
        <v>42</v>
      </c>
      <c r="D10" s="421" t="s">
        <v>477</v>
      </c>
      <c r="E10" s="558"/>
      <c r="F10" s="537">
        <v>6399</v>
      </c>
      <c r="G10" s="556">
        <v>4000</v>
      </c>
      <c r="H10" s="557" t="s">
        <v>247</v>
      </c>
      <c r="I10" s="423" t="s">
        <v>479</v>
      </c>
      <c r="J10" s="575"/>
      <c r="K10" s="576"/>
    </row>
    <row r="11" s="524" customFormat="1" ht="39" customHeight="1" spans="1:11">
      <c r="A11" s="539"/>
      <c r="B11" s="535" t="s">
        <v>480</v>
      </c>
      <c r="C11" s="421" t="s">
        <v>39</v>
      </c>
      <c r="D11" s="423" t="s">
        <v>477</v>
      </c>
      <c r="E11" s="558"/>
      <c r="F11" s="537">
        <v>5999</v>
      </c>
      <c r="G11" s="556">
        <v>4000</v>
      </c>
      <c r="H11" s="557" t="s">
        <v>247</v>
      </c>
      <c r="I11" s="423" t="s">
        <v>481</v>
      </c>
      <c r="J11" s="574"/>
      <c r="K11" s="572"/>
    </row>
    <row r="12" s="524" customFormat="1" ht="39" customHeight="1" spans="1:11">
      <c r="A12" s="540" t="s">
        <v>482</v>
      </c>
      <c r="B12" s="534" t="s">
        <v>483</v>
      </c>
      <c r="C12" s="421" t="s">
        <v>39</v>
      </c>
      <c r="D12" s="423" t="s">
        <v>484</v>
      </c>
      <c r="E12" s="558"/>
      <c r="F12" s="537">
        <v>5099</v>
      </c>
      <c r="G12" s="556">
        <v>2900</v>
      </c>
      <c r="H12" s="557" t="s">
        <v>223</v>
      </c>
      <c r="I12" s="423" t="s">
        <v>485</v>
      </c>
      <c r="J12" s="574"/>
      <c r="K12" s="572"/>
    </row>
    <row r="13" s="524" customFormat="1" ht="39" customHeight="1" spans="1:11">
      <c r="A13" s="539"/>
      <c r="B13" s="538"/>
      <c r="C13" s="421" t="s">
        <v>42</v>
      </c>
      <c r="D13" s="423" t="s">
        <v>484</v>
      </c>
      <c r="E13" s="558"/>
      <c r="F13" s="537">
        <v>5499</v>
      </c>
      <c r="G13" s="556">
        <v>3200</v>
      </c>
      <c r="H13" s="557" t="s">
        <v>223</v>
      </c>
      <c r="I13" s="423" t="s">
        <v>486</v>
      </c>
      <c r="J13" s="574"/>
      <c r="K13" s="572"/>
    </row>
    <row r="14" s="524" customFormat="1" ht="39" customHeight="1" spans="1:11">
      <c r="A14" s="539"/>
      <c r="B14" s="534" t="s">
        <v>487</v>
      </c>
      <c r="C14" s="421" t="s">
        <v>39</v>
      </c>
      <c r="D14" s="423" t="s">
        <v>488</v>
      </c>
      <c r="E14" s="558"/>
      <c r="F14" s="537">
        <v>6099</v>
      </c>
      <c r="G14" s="556">
        <v>3000</v>
      </c>
      <c r="H14" s="557" t="s">
        <v>223</v>
      </c>
      <c r="I14" s="423" t="s">
        <v>489</v>
      </c>
      <c r="J14" s="574"/>
      <c r="K14" s="572"/>
    </row>
    <row r="15" s="524" customFormat="1" ht="39" customHeight="1" spans="1:11">
      <c r="A15" s="541"/>
      <c r="B15" s="538"/>
      <c r="C15" s="421" t="s">
        <v>42</v>
      </c>
      <c r="D15" s="423" t="s">
        <v>488</v>
      </c>
      <c r="E15" s="558"/>
      <c r="F15" s="537">
        <v>6499</v>
      </c>
      <c r="G15" s="556">
        <v>3200</v>
      </c>
      <c r="H15" s="557" t="s">
        <v>223</v>
      </c>
      <c r="I15" s="423" t="s">
        <v>490</v>
      </c>
      <c r="J15" s="574"/>
      <c r="K15" s="572"/>
    </row>
    <row r="16" s="524" customFormat="1" ht="39" customHeight="1" spans="1:11">
      <c r="A16" s="540" t="s">
        <v>491</v>
      </c>
      <c r="B16" s="534" t="s">
        <v>492</v>
      </c>
      <c r="C16" s="421" t="s">
        <v>39</v>
      </c>
      <c r="D16" s="421" t="s">
        <v>493</v>
      </c>
      <c r="E16" s="558"/>
      <c r="F16" s="537">
        <v>4199</v>
      </c>
      <c r="G16" s="556">
        <v>2150</v>
      </c>
      <c r="H16" s="557" t="s">
        <v>28</v>
      </c>
      <c r="I16" s="423" t="s">
        <v>494</v>
      </c>
      <c r="J16" s="575"/>
      <c r="K16" s="577"/>
    </row>
    <row r="17" s="524" customFormat="1" ht="39" customHeight="1" spans="1:11">
      <c r="A17" s="539"/>
      <c r="B17" s="538"/>
      <c r="C17" s="421" t="s">
        <v>42</v>
      </c>
      <c r="D17" s="421" t="s">
        <v>493</v>
      </c>
      <c r="E17" s="558"/>
      <c r="F17" s="537">
        <v>4699</v>
      </c>
      <c r="G17" s="556">
        <v>2450</v>
      </c>
      <c r="H17" s="557" t="s">
        <v>28</v>
      </c>
      <c r="I17" s="423" t="s">
        <v>495</v>
      </c>
      <c r="J17" s="575"/>
      <c r="K17" s="577"/>
    </row>
    <row r="18" s="524" customFormat="1" ht="39" customHeight="1" spans="1:11">
      <c r="A18" s="539"/>
      <c r="B18" s="534" t="s">
        <v>496</v>
      </c>
      <c r="C18" s="421" t="s">
        <v>39</v>
      </c>
      <c r="D18" s="421" t="s">
        <v>493</v>
      </c>
      <c r="E18" s="558"/>
      <c r="F18" s="537">
        <v>5499</v>
      </c>
      <c r="G18" s="556">
        <v>2250</v>
      </c>
      <c r="H18" s="557" t="s">
        <v>28</v>
      </c>
      <c r="I18" s="423" t="s">
        <v>497</v>
      </c>
      <c r="J18" s="575"/>
      <c r="K18" s="576"/>
    </row>
    <row r="19" s="524" customFormat="1" ht="39" customHeight="1" spans="1:11">
      <c r="A19" s="541"/>
      <c r="B19" s="538"/>
      <c r="C19" s="421" t="s">
        <v>42</v>
      </c>
      <c r="D19" s="421" t="s">
        <v>493</v>
      </c>
      <c r="E19" s="558"/>
      <c r="F19" s="537">
        <v>6099</v>
      </c>
      <c r="G19" s="556">
        <v>2700</v>
      </c>
      <c r="H19" s="557" t="s">
        <v>28</v>
      </c>
      <c r="I19" s="423" t="s">
        <v>498</v>
      </c>
      <c r="J19" s="575"/>
      <c r="K19" s="576"/>
    </row>
    <row r="20" s="524" customFormat="1" ht="39" customHeight="1" spans="1:11">
      <c r="A20" s="540" t="s">
        <v>499</v>
      </c>
      <c r="B20" s="534" t="s">
        <v>500</v>
      </c>
      <c r="C20" s="421" t="s">
        <v>39</v>
      </c>
      <c r="D20" s="423" t="s">
        <v>501</v>
      </c>
      <c r="E20" s="558"/>
      <c r="F20" s="537">
        <v>4299</v>
      </c>
      <c r="G20" s="556">
        <v>2700</v>
      </c>
      <c r="H20" s="557" t="s">
        <v>223</v>
      </c>
      <c r="I20" s="423" t="s">
        <v>502</v>
      </c>
      <c r="J20" s="575"/>
      <c r="K20" s="578"/>
    </row>
    <row r="21" s="524" customFormat="1" ht="39" customHeight="1" spans="1:11">
      <c r="A21" s="539"/>
      <c r="B21" s="538"/>
      <c r="C21" s="421" t="s">
        <v>42</v>
      </c>
      <c r="D21" s="423" t="s">
        <v>501</v>
      </c>
      <c r="E21" s="558"/>
      <c r="F21" s="537">
        <v>4699</v>
      </c>
      <c r="G21" s="556">
        <v>2950</v>
      </c>
      <c r="H21" s="557" t="s">
        <v>223</v>
      </c>
      <c r="I21" s="423" t="s">
        <v>503</v>
      </c>
      <c r="J21" s="575"/>
      <c r="K21" s="578"/>
    </row>
    <row r="22" s="524" customFormat="1" ht="39" customHeight="1" spans="1:11">
      <c r="A22" s="539"/>
      <c r="B22" s="534" t="s">
        <v>504</v>
      </c>
      <c r="C22" s="421" t="s">
        <v>39</v>
      </c>
      <c r="D22" s="423" t="s">
        <v>505</v>
      </c>
      <c r="E22" s="558"/>
      <c r="F22" s="537">
        <v>3999</v>
      </c>
      <c r="G22" s="556">
        <v>2550</v>
      </c>
      <c r="H22" s="557" t="s">
        <v>223</v>
      </c>
      <c r="I22" s="423" t="s">
        <v>506</v>
      </c>
      <c r="J22" s="575"/>
      <c r="K22" s="578"/>
    </row>
    <row r="23" s="524" customFormat="1" ht="39" customHeight="1" spans="1:11">
      <c r="A23" s="541"/>
      <c r="B23" s="538"/>
      <c r="C23" s="421" t="s">
        <v>42</v>
      </c>
      <c r="D23" s="423" t="s">
        <v>505</v>
      </c>
      <c r="E23" s="558"/>
      <c r="F23" s="537">
        <v>4399</v>
      </c>
      <c r="G23" s="556">
        <v>2750</v>
      </c>
      <c r="H23" s="557" t="s">
        <v>223</v>
      </c>
      <c r="I23" s="423" t="s">
        <v>507</v>
      </c>
      <c r="J23" s="575"/>
      <c r="K23" s="578"/>
    </row>
    <row r="24" s="524" customFormat="1" ht="39" customHeight="1" spans="1:11">
      <c r="A24" s="539"/>
      <c r="B24" s="534" t="s">
        <v>508</v>
      </c>
      <c r="C24" s="421" t="s">
        <v>39</v>
      </c>
      <c r="D24" s="423" t="s">
        <v>505</v>
      </c>
      <c r="E24" s="558"/>
      <c r="F24" s="537">
        <v>4199</v>
      </c>
      <c r="G24" s="556">
        <v>2550</v>
      </c>
      <c r="H24" s="557" t="s">
        <v>223</v>
      </c>
      <c r="I24" s="423" t="s">
        <v>509</v>
      </c>
      <c r="J24" s="575"/>
      <c r="K24" s="578"/>
    </row>
    <row r="25" s="524" customFormat="1" ht="39" customHeight="1" spans="1:11">
      <c r="A25" s="541"/>
      <c r="B25" s="538"/>
      <c r="C25" s="421" t="s">
        <v>42</v>
      </c>
      <c r="D25" s="423" t="s">
        <v>505</v>
      </c>
      <c r="E25" s="558"/>
      <c r="F25" s="537">
        <v>4469</v>
      </c>
      <c r="G25" s="556">
        <v>2750</v>
      </c>
      <c r="H25" s="557" t="s">
        <v>223</v>
      </c>
      <c r="I25" s="423" t="s">
        <v>510</v>
      </c>
      <c r="J25" s="575"/>
      <c r="K25" s="578"/>
    </row>
    <row r="26" s="524" customFormat="1" ht="39" customHeight="1" spans="1:11">
      <c r="A26" s="540" t="s">
        <v>511</v>
      </c>
      <c r="B26" s="534" t="s">
        <v>512</v>
      </c>
      <c r="C26" s="421" t="s">
        <v>39</v>
      </c>
      <c r="D26" s="423" t="s">
        <v>513</v>
      </c>
      <c r="E26" s="558"/>
      <c r="F26" s="537">
        <v>3499</v>
      </c>
      <c r="G26" s="556">
        <v>2580</v>
      </c>
      <c r="H26" s="557" t="s">
        <v>223</v>
      </c>
      <c r="I26" s="423" t="s">
        <v>514</v>
      </c>
      <c r="J26" s="575"/>
      <c r="K26" s="578"/>
    </row>
    <row r="27" s="524" customFormat="1" ht="39" customHeight="1" spans="1:11">
      <c r="A27" s="539"/>
      <c r="B27" s="538"/>
      <c r="C27" s="421" t="s">
        <v>42</v>
      </c>
      <c r="D27" s="423" t="s">
        <v>513</v>
      </c>
      <c r="E27" s="558"/>
      <c r="F27" s="537">
        <v>3899</v>
      </c>
      <c r="G27" s="556">
        <v>2880</v>
      </c>
      <c r="H27" s="557" t="s">
        <v>223</v>
      </c>
      <c r="I27" s="423" t="s">
        <v>515</v>
      </c>
      <c r="J27" s="575"/>
      <c r="K27" s="578"/>
    </row>
    <row r="28" s="524" customFormat="1" ht="39" customHeight="1" spans="1:11">
      <c r="A28" s="539"/>
      <c r="B28" s="534" t="s">
        <v>516</v>
      </c>
      <c r="C28" s="421" t="s">
        <v>39</v>
      </c>
      <c r="D28" s="423" t="s">
        <v>517</v>
      </c>
      <c r="E28" s="558"/>
      <c r="F28" s="537">
        <v>3099</v>
      </c>
      <c r="G28" s="556">
        <v>1950</v>
      </c>
      <c r="H28" s="557" t="s">
        <v>223</v>
      </c>
      <c r="I28" s="423" t="s">
        <v>518</v>
      </c>
      <c r="J28" s="575"/>
      <c r="K28" s="578"/>
    </row>
    <row r="29" s="524" customFormat="1" ht="39" customHeight="1" spans="1:11">
      <c r="A29" s="541"/>
      <c r="B29" s="538"/>
      <c r="C29" s="421" t="s">
        <v>42</v>
      </c>
      <c r="D29" s="423" t="s">
        <v>517</v>
      </c>
      <c r="E29" s="558"/>
      <c r="F29" s="537">
        <v>3499</v>
      </c>
      <c r="G29" s="556">
        <v>2250</v>
      </c>
      <c r="H29" s="557" t="s">
        <v>223</v>
      </c>
      <c r="I29" s="423" t="s">
        <v>519</v>
      </c>
      <c r="J29" s="575"/>
      <c r="K29" s="578"/>
    </row>
    <row r="30" s="525" customFormat="1" ht="39" customHeight="1" spans="1:11">
      <c r="A30" s="542" t="s">
        <v>520</v>
      </c>
      <c r="B30" s="542" t="s">
        <v>521</v>
      </c>
      <c r="C30" s="421" t="s">
        <v>39</v>
      </c>
      <c r="D30" s="543" t="s">
        <v>522</v>
      </c>
      <c r="E30" s="559"/>
      <c r="F30" s="546">
        <v>2199</v>
      </c>
      <c r="G30" s="560">
        <v>1600</v>
      </c>
      <c r="H30" s="561" t="s">
        <v>223</v>
      </c>
      <c r="I30" s="509" t="s">
        <v>523</v>
      </c>
      <c r="J30" s="579"/>
      <c r="K30" s="580"/>
    </row>
    <row r="31" s="525" customFormat="1" ht="39" customHeight="1" spans="1:11">
      <c r="A31" s="544" t="s">
        <v>524</v>
      </c>
      <c r="B31" s="545" t="s">
        <v>525</v>
      </c>
      <c r="C31" s="421" t="s">
        <v>39</v>
      </c>
      <c r="D31" s="512" t="s">
        <v>526</v>
      </c>
      <c r="E31" s="562"/>
      <c r="F31" s="511">
        <v>2999</v>
      </c>
      <c r="G31" s="556">
        <v>1650</v>
      </c>
      <c r="H31" s="561" t="s">
        <v>28</v>
      </c>
      <c r="I31" s="509" t="s">
        <v>527</v>
      </c>
      <c r="J31" s="581"/>
      <c r="K31" s="580"/>
    </row>
    <row r="32" s="525" customFormat="1" ht="39" customHeight="1" spans="1:11">
      <c r="A32" s="544"/>
      <c r="B32" s="546"/>
      <c r="C32" s="421" t="s">
        <v>42</v>
      </c>
      <c r="D32" s="512" t="s">
        <v>526</v>
      </c>
      <c r="E32" s="562"/>
      <c r="F32" s="511">
        <v>3599</v>
      </c>
      <c r="G32" s="556">
        <v>1850</v>
      </c>
      <c r="H32" s="561" t="s">
        <v>28</v>
      </c>
      <c r="I32" s="509" t="s">
        <v>528</v>
      </c>
      <c r="J32" s="582"/>
      <c r="K32" s="580"/>
    </row>
    <row r="33" s="525" customFormat="1" ht="39" customHeight="1" spans="1:11">
      <c r="A33" s="547" t="s">
        <v>180</v>
      </c>
      <c r="B33" s="547" t="s">
        <v>529</v>
      </c>
      <c r="C33" s="548" t="s">
        <v>461</v>
      </c>
      <c r="D33" s="548" t="s">
        <v>530</v>
      </c>
      <c r="E33" s="548"/>
      <c r="F33" s="547">
        <v>899</v>
      </c>
      <c r="G33" s="563">
        <v>650</v>
      </c>
      <c r="H33" s="564" t="s">
        <v>223</v>
      </c>
      <c r="I33" s="583" t="s">
        <v>531</v>
      </c>
      <c r="J33" s="584"/>
      <c r="K33" s="585"/>
    </row>
    <row r="34" s="525" customFormat="1" ht="39" customHeight="1" spans="1:11">
      <c r="A34" s="546"/>
      <c r="B34" s="546" t="s">
        <v>532</v>
      </c>
      <c r="C34" s="543" t="s">
        <v>461</v>
      </c>
      <c r="D34" s="543" t="s">
        <v>533</v>
      </c>
      <c r="E34" s="543"/>
      <c r="F34" s="546">
        <v>1599</v>
      </c>
      <c r="G34" s="560">
        <v>780</v>
      </c>
      <c r="H34" s="565" t="s">
        <v>534</v>
      </c>
      <c r="I34" s="509" t="s">
        <v>535</v>
      </c>
      <c r="J34" s="586"/>
      <c r="K34" s="585"/>
    </row>
    <row r="35" s="525" customFormat="1" ht="39" customHeight="1" spans="1:11">
      <c r="A35" s="511"/>
      <c r="B35" s="511" t="s">
        <v>536</v>
      </c>
      <c r="C35" s="512" t="s">
        <v>461</v>
      </c>
      <c r="D35" s="512" t="s">
        <v>537</v>
      </c>
      <c r="E35" s="512"/>
      <c r="F35" s="511">
        <v>2599</v>
      </c>
      <c r="G35" s="556">
        <v>1000</v>
      </c>
      <c r="H35" s="509" t="s">
        <v>28</v>
      </c>
      <c r="I35" s="509" t="s">
        <v>538</v>
      </c>
      <c r="J35" s="587"/>
      <c r="K35" s="580"/>
    </row>
    <row r="36" s="525" customFormat="1" ht="39" customHeight="1" spans="1:11">
      <c r="A36" s="545"/>
      <c r="B36" s="545" t="s">
        <v>539</v>
      </c>
      <c r="C36" s="549" t="s">
        <v>461</v>
      </c>
      <c r="D36" s="549" t="s">
        <v>540</v>
      </c>
      <c r="E36" s="549"/>
      <c r="F36" s="545">
        <v>3299</v>
      </c>
      <c r="G36" s="566">
        <v>1150</v>
      </c>
      <c r="H36" s="567" t="s">
        <v>223</v>
      </c>
      <c r="I36" s="509" t="s">
        <v>541</v>
      </c>
      <c r="J36" s="588"/>
      <c r="K36" s="589"/>
    </row>
    <row r="37" s="525" customFormat="1" ht="39" customHeight="1" spans="1:11">
      <c r="A37" s="550"/>
      <c r="B37" s="550" t="s">
        <v>542</v>
      </c>
      <c r="C37" s="551" t="s">
        <v>543</v>
      </c>
      <c r="D37" s="551" t="s">
        <v>544</v>
      </c>
      <c r="E37" s="551"/>
      <c r="F37" s="550">
        <v>3299</v>
      </c>
      <c r="G37" s="568">
        <v>1650</v>
      </c>
      <c r="H37" s="569" t="s">
        <v>223</v>
      </c>
      <c r="I37" s="590" t="s">
        <v>545</v>
      </c>
      <c r="J37" s="591"/>
      <c r="K37" s="589"/>
    </row>
    <row r="38" s="524" customFormat="1" ht="55" spans="1:11">
      <c r="A38" s="536" t="s">
        <v>546</v>
      </c>
      <c r="B38" s="541" t="s">
        <v>547</v>
      </c>
      <c r="C38" s="552"/>
      <c r="D38" s="552" t="s">
        <v>548</v>
      </c>
      <c r="E38" s="570" t="str">
        <f>_xlfn.DISPIMG("ID_309DECA25D35461683BC453A318BA893",1)</f>
        <v>=DISPIMG("ID_309DECA25D35461683BC453A318BA893",1)</v>
      </c>
      <c r="F38" s="538">
        <v>300</v>
      </c>
      <c r="G38" s="560">
        <v>100</v>
      </c>
      <c r="H38" s="570" t="s">
        <v>28</v>
      </c>
      <c r="I38" s="552" t="s">
        <v>549</v>
      </c>
      <c r="J38" s="592"/>
      <c r="K38" s="572"/>
    </row>
    <row r="39" s="524" customFormat="1" ht="52" customHeight="1" spans="1:11">
      <c r="A39" s="536"/>
      <c r="B39" s="541" t="s">
        <v>550</v>
      </c>
      <c r="C39" s="552"/>
      <c r="D39" s="552" t="s">
        <v>551</v>
      </c>
      <c r="E39" s="570" t="str">
        <f>_xlfn.DISPIMG("ID_D57E7C1A5A3944F4BFB2982B57F20B7C",1)</f>
        <v>=DISPIMG("ID_D57E7C1A5A3944F4BFB2982B57F20B7C",1)</v>
      </c>
      <c r="F39" s="538">
        <v>300</v>
      </c>
      <c r="G39" s="560">
        <v>80</v>
      </c>
      <c r="H39" s="570" t="s">
        <v>28</v>
      </c>
      <c r="I39" s="552" t="s">
        <v>549</v>
      </c>
      <c r="J39" s="592"/>
      <c r="K39" s="572"/>
    </row>
    <row r="40" s="524" customFormat="1" ht="39" customHeight="1" spans="1:11">
      <c r="A40" s="536"/>
      <c r="B40" s="535" t="s">
        <v>552</v>
      </c>
      <c r="C40" s="423"/>
      <c r="D40" s="423" t="s">
        <v>553</v>
      </c>
      <c r="E40" s="421"/>
      <c r="F40" s="537">
        <v>279</v>
      </c>
      <c r="G40" s="556">
        <v>150</v>
      </c>
      <c r="H40" s="421" t="s">
        <v>28</v>
      </c>
      <c r="I40" s="423" t="s">
        <v>554</v>
      </c>
      <c r="J40" s="573"/>
      <c r="K40" s="572"/>
    </row>
    <row r="41" s="524" customFormat="1" ht="39" customHeight="1" spans="1:11">
      <c r="A41" s="536"/>
      <c r="B41" s="537" t="s">
        <v>555</v>
      </c>
      <c r="C41" s="421"/>
      <c r="D41" s="421"/>
      <c r="E41" s="421"/>
      <c r="F41" s="537">
        <v>699</v>
      </c>
      <c r="G41" s="556">
        <v>150</v>
      </c>
      <c r="H41" s="421" t="s">
        <v>199</v>
      </c>
      <c r="I41" s="423" t="s">
        <v>556</v>
      </c>
      <c r="J41" s="573"/>
      <c r="K41" s="572"/>
    </row>
    <row r="42" s="524" customFormat="1" ht="39" customHeight="1" spans="1:11">
      <c r="A42" s="553"/>
      <c r="B42" s="554" t="s">
        <v>557</v>
      </c>
      <c r="C42" s="428"/>
      <c r="D42" s="428"/>
      <c r="E42" s="428"/>
      <c r="F42" s="554">
        <v>599</v>
      </c>
      <c r="G42" s="568">
        <v>150</v>
      </c>
      <c r="H42" s="428" t="s">
        <v>199</v>
      </c>
      <c r="I42" s="593" t="s">
        <v>558</v>
      </c>
      <c r="J42" s="594"/>
      <c r="K42" s="572"/>
    </row>
  </sheetData>
  <mergeCells count="27">
    <mergeCell ref="A1:J1"/>
    <mergeCell ref="A2:J2"/>
    <mergeCell ref="A4:A6"/>
    <mergeCell ref="A7:A11"/>
    <mergeCell ref="A12:A15"/>
    <mergeCell ref="A16:A19"/>
    <mergeCell ref="A20:A25"/>
    <mergeCell ref="A26:A29"/>
    <mergeCell ref="A31:A32"/>
    <mergeCell ref="A33:A37"/>
    <mergeCell ref="A38:A42"/>
    <mergeCell ref="B7:B8"/>
    <mergeCell ref="B9:B10"/>
    <mergeCell ref="B12:B13"/>
    <mergeCell ref="B14:B15"/>
    <mergeCell ref="B16:B17"/>
    <mergeCell ref="B18:B19"/>
    <mergeCell ref="B20:B21"/>
    <mergeCell ref="B22:B23"/>
    <mergeCell ref="B24:B25"/>
    <mergeCell ref="B26:B27"/>
    <mergeCell ref="B28:B29"/>
    <mergeCell ref="B31:B32"/>
    <mergeCell ref="K7:K8"/>
    <mergeCell ref="K9:K10"/>
    <mergeCell ref="K18:K19"/>
    <mergeCell ref="K31:K32"/>
  </mergeCells>
  <hyperlinks>
    <hyperlink ref="I40" r:id="rId2" display="https://item.jd.com/100036440982.html"/>
    <hyperlink ref="I41" r:id="rId3" display="https://item.jd.com/100013001943.html"/>
    <hyperlink ref="I42" r:id="rId4" display="https://item.jd.com/100068451768.html"/>
    <hyperlink ref="I32" r:id="rId5" display="https://item.jd.com/10096190406878.html#crumb-wrap"/>
    <hyperlink ref="I31" r:id="rId6" display="https://item.jd.com/100098725386.html" tooltip="https://item.jd.com/100098725386.html"/>
    <hyperlink ref="I5" r:id="rId7" display="https://item.jd.com/100097502559.html"/>
    <hyperlink ref="I16" r:id="rId8" display="https://item.jd.com/100094275561.html#product-detail"/>
    <hyperlink ref="I17" r:id="rId9" display="https://item.jd.com/100132582060.html#crumb-wrap"/>
    <hyperlink ref="I28" r:id="rId10" display="https://item.jd.com/100116212849.html#crumb-wrap"/>
    <hyperlink ref="I29" r:id="rId11" display="https://item.jd.com/100116212841.html#crumb-wrap"/>
    <hyperlink ref="I35" r:id="rId12" display="https://item.jd.com/100057656041.html#crumb-wrap"/>
    <hyperlink ref="I33" r:id="rId13" display="https://item.taobao.com/item.htm?id=837755502062&amp;spm=a21m98.27004841 &#10;" tooltip="https://item.taobao.com/item.htm?id=837755502062&amp;spm=a21m98.27004841 &#10;"/>
    <hyperlink ref="I6" r:id="rId14" display="https://item.jd.com/100116462917.html"/>
    <hyperlink ref="I30" r:id="rId15" display="https://item.jd.com/100158041253.html"/>
    <hyperlink ref="I12" r:id="rId16" display="https://item.jd.com/100197439356.html"/>
    <hyperlink ref="I13" r:id="rId17" display="https://item.jd.com/100155406379.html#crumb-wrap"/>
    <hyperlink ref="I14" r:id="rId18" display="https://item.jd.com/100155406393.html#crumb-wrap"/>
    <hyperlink ref="I15" r:id="rId19" display="https://item.jd.com/100197439354.html#crumb-wrap"/>
    <hyperlink ref="I36" r:id="rId20" display="https://item.jd.com/100172013047.html" tooltip="https://item.jd.com/100172013047.html"/>
    <hyperlink ref="I37" r:id="rId21" display="https://item.jd.com/100172013029.html#crumb-wrap" tooltip="https://item.jd.com/100172013029.html#crumb-wrap"/>
    <hyperlink ref="I26" r:id="rId22" display="https://item.jd.com/100250631224.html#switch-sku"/>
    <hyperlink ref="I27" r:id="rId23" display="https://item.jd.com/100190879313.html#switch-sku"/>
    <hyperlink ref="I9" r:id="rId24" display="https://item.jd.com/100201123429.html"/>
    <hyperlink ref="I10" r:id="rId25" display="https://item.jd.com/100201123427.html#switch-sku"/>
    <hyperlink ref="I20" r:id="rId26" display="https://item.jd.com/100269926206.html#switch-sku"/>
    <hyperlink ref="I21" r:id="rId27" display="https://item.jd.com/100203737127.html#switch-sku"/>
    <hyperlink ref="I18" r:id="rId28" display="https://item.jd.com/10111186484215.html"/>
    <hyperlink ref="I19" r:id="rId29" display="https://item.jd.com/10111186484216.html#switch-sku"/>
    <hyperlink ref="I7" r:id="rId30" display="https://item.jd.com/100266013840.html#switch-sku"/>
    <hyperlink ref="I8" r:id="rId31" display="https://item.jd.com/100201123425.html#switch-sku"/>
    <hyperlink ref="I11" r:id="rId32" display="https://item.jd.com/100266013838.html#switch-sku"/>
    <hyperlink ref="I4" r:id="rId33" display="https://item.jd.com/10196566267088.html#switch-sku" tooltip="https://item.jd.com/10196566267088.html#switch-sku"/>
    <hyperlink ref="I22" r:id="rId34" display="https://item.jd.com/100148103579.html"/>
    <hyperlink ref="I23" r:id="rId35" display="https://item.jd.com/100148103581.html#crumb-wrap"/>
    <hyperlink ref="I24" r:id="rId36" display="https://item.jd.com/100231159246.html"/>
    <hyperlink ref="I25" r:id="rId37" display="https://item.jd.com/100231159248.html#switch-sku"/>
    <hyperlink ref="I34" r:id="rId38" display="https://item.jd.com/10200472937237.html"/>
  </hyperlink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/>
  </sheetPr>
  <dimension ref="A1:J14"/>
  <sheetViews>
    <sheetView tabSelected="1" zoomScale="90" zoomScaleNormal="90" workbookViewId="0">
      <pane ySplit="3" topLeftCell="A15" activePane="bottomLeft" state="frozen"/>
      <selection/>
      <selection pane="bottomLeft" activeCell="D19" sqref="D19"/>
    </sheetView>
  </sheetViews>
  <sheetFormatPr defaultColWidth="9" defaultRowHeight="15.5"/>
  <cols>
    <col min="1" max="1" width="16" style="496" customWidth="1"/>
    <col min="2" max="2" width="25.0583333333333" style="501" customWidth="1"/>
    <col min="3" max="3" width="17.225" style="501" customWidth="1"/>
    <col min="4" max="4" width="16.1583333333333" style="497" customWidth="1"/>
    <col min="5" max="5" width="14.8333333333333" style="496" customWidth="1"/>
    <col min="6" max="6" width="12" style="497" customWidth="1"/>
    <col min="7" max="7" width="12" style="502" customWidth="1"/>
    <col min="8" max="8" width="15.675" style="503" customWidth="1"/>
    <col min="9" max="9" width="45.4166666666667" style="501" customWidth="1"/>
    <col min="10" max="10" width="17.4083333333333" style="503" customWidth="1"/>
    <col min="11" max="12" width="10" style="496" customWidth="1"/>
    <col min="13" max="16384" width="9" style="496"/>
  </cols>
  <sheetData>
    <row r="1" s="496" customFormat="1" ht="46" customHeight="1" spans="1:10">
      <c r="A1" s="504" t="s">
        <v>559</v>
      </c>
      <c r="B1" s="505"/>
      <c r="C1" s="505"/>
      <c r="D1" s="505"/>
      <c r="E1" s="505"/>
      <c r="F1" s="505"/>
      <c r="G1" s="513"/>
      <c r="H1" s="514"/>
      <c r="I1" s="505"/>
      <c r="J1" s="514"/>
    </row>
    <row r="2" s="497" customFormat="1" ht="83" customHeight="1" spans="1:10">
      <c r="A2" s="506" t="s">
        <v>560</v>
      </c>
      <c r="B2" s="506"/>
      <c r="C2" s="506"/>
      <c r="D2" s="506"/>
      <c r="E2" s="506"/>
      <c r="F2" s="506"/>
      <c r="G2" s="515"/>
      <c r="H2" s="506"/>
      <c r="I2" s="506"/>
      <c r="J2" s="506"/>
    </row>
    <row r="3" s="497" customFormat="1" ht="26.25" customHeight="1" spans="1:10">
      <c r="A3" s="507" t="s">
        <v>2</v>
      </c>
      <c r="B3" s="507" t="s">
        <v>3</v>
      </c>
      <c r="C3" s="507" t="s">
        <v>4</v>
      </c>
      <c r="D3" s="507" t="s">
        <v>5</v>
      </c>
      <c r="E3" s="507" t="s">
        <v>6</v>
      </c>
      <c r="F3" s="507" t="s">
        <v>7</v>
      </c>
      <c r="G3" s="516" t="s">
        <v>8</v>
      </c>
      <c r="H3" s="507" t="s">
        <v>9</v>
      </c>
      <c r="I3" s="507" t="s">
        <v>10</v>
      </c>
      <c r="J3" s="507" t="s">
        <v>11</v>
      </c>
    </row>
    <row r="4" s="498" customFormat="1" ht="51" customHeight="1" spans="1:10">
      <c r="A4" s="508" t="s">
        <v>561</v>
      </c>
      <c r="B4" s="508" t="s">
        <v>561</v>
      </c>
      <c r="C4" s="509" t="s">
        <v>562</v>
      </c>
      <c r="D4" s="509" t="s">
        <v>563</v>
      </c>
      <c r="E4" s="517"/>
      <c r="F4" s="509">
        <v>849</v>
      </c>
      <c r="G4" s="518">
        <v>150</v>
      </c>
      <c r="H4" s="519" t="s">
        <v>19</v>
      </c>
      <c r="I4" s="523" t="s">
        <v>564</v>
      </c>
      <c r="J4" s="519"/>
    </row>
    <row r="5" s="498" customFormat="1" ht="51" customHeight="1" spans="1:10">
      <c r="A5" s="508"/>
      <c r="B5" s="508" t="s">
        <v>565</v>
      </c>
      <c r="C5" s="509" t="s">
        <v>566</v>
      </c>
      <c r="D5" s="509" t="s">
        <v>567</v>
      </c>
      <c r="E5" s="517"/>
      <c r="F5" s="509">
        <v>890</v>
      </c>
      <c r="G5" s="518">
        <v>180</v>
      </c>
      <c r="H5" s="519" t="s">
        <v>19</v>
      </c>
      <c r="I5" s="523" t="s">
        <v>568</v>
      </c>
      <c r="J5" s="522"/>
    </row>
    <row r="6" s="499" customFormat="1" ht="58" customHeight="1" spans="1:10">
      <c r="A6" s="510" t="s">
        <v>569</v>
      </c>
      <c r="B6" s="511" t="s">
        <v>570</v>
      </c>
      <c r="C6" s="509" t="s">
        <v>571</v>
      </c>
      <c r="D6" s="512" t="s">
        <v>572</v>
      </c>
      <c r="E6" s="520"/>
      <c r="F6" s="512">
        <v>6532</v>
      </c>
      <c r="G6" s="521">
        <v>3150</v>
      </c>
      <c r="H6" s="509" t="s">
        <v>28</v>
      </c>
      <c r="I6" s="523" t="s">
        <v>573</v>
      </c>
      <c r="J6" s="509" t="s">
        <v>574</v>
      </c>
    </row>
    <row r="7" s="498" customFormat="1" ht="45" customHeight="1" spans="1:10">
      <c r="A7" s="511" t="s">
        <v>12</v>
      </c>
      <c r="B7" s="510" t="s">
        <v>575</v>
      </c>
      <c r="C7" s="509" t="s">
        <v>576</v>
      </c>
      <c r="D7" s="512" t="s">
        <v>577</v>
      </c>
      <c r="E7" s="520"/>
      <c r="F7" s="512">
        <v>3090</v>
      </c>
      <c r="G7" s="521">
        <v>1250</v>
      </c>
      <c r="H7" s="522" t="s">
        <v>578</v>
      </c>
      <c r="I7" s="523" t="s">
        <v>579</v>
      </c>
      <c r="J7" s="522"/>
    </row>
    <row r="8" s="498" customFormat="1" ht="48" customHeight="1" spans="1:10">
      <c r="A8" s="511"/>
      <c r="B8" s="511" t="s">
        <v>580</v>
      </c>
      <c r="C8" s="509" t="s">
        <v>581</v>
      </c>
      <c r="D8" s="512" t="s">
        <v>582</v>
      </c>
      <c r="E8" s="520"/>
      <c r="F8" s="512">
        <v>1990</v>
      </c>
      <c r="G8" s="521">
        <v>1350</v>
      </c>
      <c r="H8" s="519" t="s">
        <v>19</v>
      </c>
      <c r="I8" s="523" t="s">
        <v>583</v>
      </c>
      <c r="J8" s="519"/>
    </row>
    <row r="9" s="498" customFormat="1" ht="48" customHeight="1" spans="1:10">
      <c r="A9" s="511"/>
      <c r="B9" s="511" t="s">
        <v>584</v>
      </c>
      <c r="C9" s="509" t="s">
        <v>585</v>
      </c>
      <c r="D9" s="512" t="s">
        <v>586</v>
      </c>
      <c r="E9" s="520"/>
      <c r="F9" s="512">
        <v>3517</v>
      </c>
      <c r="G9" s="521">
        <v>2300</v>
      </c>
      <c r="H9" s="509" t="s">
        <v>28</v>
      </c>
      <c r="I9" s="523" t="s">
        <v>587</v>
      </c>
      <c r="J9" s="509" t="s">
        <v>574</v>
      </c>
    </row>
    <row r="10" s="498" customFormat="1" ht="48" customHeight="1" spans="1:10">
      <c r="A10" s="511"/>
      <c r="B10" s="511" t="s">
        <v>588</v>
      </c>
      <c r="C10" s="509" t="s">
        <v>589</v>
      </c>
      <c r="D10" s="512" t="s">
        <v>590</v>
      </c>
      <c r="E10" s="520"/>
      <c r="F10" s="512">
        <v>3590</v>
      </c>
      <c r="G10" s="521">
        <v>1850</v>
      </c>
      <c r="H10" s="509" t="s">
        <v>28</v>
      </c>
      <c r="I10" s="523" t="s">
        <v>591</v>
      </c>
      <c r="J10" s="509" t="s">
        <v>574</v>
      </c>
    </row>
    <row r="11" s="498" customFormat="1" ht="48" customHeight="1" spans="1:10">
      <c r="A11" s="511"/>
      <c r="B11" s="511" t="s">
        <v>592</v>
      </c>
      <c r="C11" s="509" t="s">
        <v>593</v>
      </c>
      <c r="D11" s="512" t="s">
        <v>594</v>
      </c>
      <c r="E11" s="520"/>
      <c r="F11" s="512">
        <v>4890</v>
      </c>
      <c r="G11" s="521">
        <v>2250</v>
      </c>
      <c r="H11" s="509" t="s">
        <v>28</v>
      </c>
      <c r="I11" s="523" t="s">
        <v>595</v>
      </c>
      <c r="J11" s="519"/>
    </row>
    <row r="12" s="498" customFormat="1" ht="52" spans="1:10">
      <c r="A12" s="511"/>
      <c r="B12" s="511" t="s">
        <v>596</v>
      </c>
      <c r="C12" s="509" t="s">
        <v>597</v>
      </c>
      <c r="D12" s="512" t="s">
        <v>598</v>
      </c>
      <c r="E12" s="520"/>
      <c r="F12" s="512">
        <v>4789</v>
      </c>
      <c r="G12" s="521">
        <v>2550</v>
      </c>
      <c r="H12" s="509" t="s">
        <v>28</v>
      </c>
      <c r="I12" s="523" t="s">
        <v>599</v>
      </c>
      <c r="J12" s="509" t="s">
        <v>574</v>
      </c>
    </row>
    <row r="13" s="498" customFormat="1" ht="48" customHeight="1" spans="1:10">
      <c r="A13" s="511"/>
      <c r="B13" s="511" t="s">
        <v>600</v>
      </c>
      <c r="C13" s="509" t="s">
        <v>601</v>
      </c>
      <c r="D13" s="512" t="s">
        <v>602</v>
      </c>
      <c r="E13" s="520"/>
      <c r="F13" s="512">
        <v>5545</v>
      </c>
      <c r="G13" s="521">
        <v>2650</v>
      </c>
      <c r="H13" s="509" t="s">
        <v>28</v>
      </c>
      <c r="I13" s="523" t="s">
        <v>603</v>
      </c>
      <c r="J13" s="509" t="s">
        <v>574</v>
      </c>
    </row>
    <row r="14" s="500" customFormat="1" ht="60" customHeight="1" spans="1:10">
      <c r="A14" s="511"/>
      <c r="B14" s="511" t="s">
        <v>604</v>
      </c>
      <c r="C14" s="512" t="s">
        <v>42</v>
      </c>
      <c r="D14" s="512" t="s">
        <v>605</v>
      </c>
      <c r="E14" s="520"/>
      <c r="F14" s="512">
        <v>6273</v>
      </c>
      <c r="G14" s="521">
        <v>3250</v>
      </c>
      <c r="H14" s="509" t="s">
        <v>28</v>
      </c>
      <c r="I14" s="523" t="s">
        <v>606</v>
      </c>
      <c r="J14" s="509" t="s">
        <v>574</v>
      </c>
    </row>
  </sheetData>
  <mergeCells count="4">
    <mergeCell ref="A1:J1"/>
    <mergeCell ref="A2:J2"/>
    <mergeCell ref="A4:A5"/>
    <mergeCell ref="A7:A14"/>
  </mergeCells>
  <hyperlinks>
    <hyperlink ref="I13" r:id="rId4" display="https://item.jd.com/100119111653.html?bbtf=1#crumb-wrap"/>
    <hyperlink ref="I5" r:id="rId5" display="https://item.jd.com/100184500594.html" tooltip="https://item.jd.com/100184500594.html"/>
    <hyperlink ref="I4" r:id="rId6" display="https://item.jd.com/10073845205436.html" tooltip="https://item.jd.com/10073845205436.html"/>
    <hyperlink ref="I9" r:id="rId7" display="https://item.jd.com/10139262677251.html"/>
    <hyperlink ref="I7" r:id="rId8" display="https://item.jd.com/10161051442285.html"/>
    <hyperlink ref="I8" r:id="rId9" display="https://item.jd.com/10101017392568.html"/>
    <hyperlink ref="I10" r:id="rId10" display="https://item.jd.com/100139264196.html?bbtf=1#switch-sku"/>
    <hyperlink ref="I11" r:id="rId11" display="https://item.jd.com/10143577419117.html"/>
    <hyperlink ref="I12" r:id="rId12" display="https://item.jd.com/100213511248.html#switch-sku"/>
    <hyperlink ref="I14" r:id="rId13" display="https://item.jd.com/100119862621.html"/>
    <hyperlink ref="I6" r:id="rId14" display="https://item.jd.com/100200770371.html" tooltip="https://item.jd.com/100200770371.html"/>
  </hyperlinks>
  <pageMargins left="0.75" right="0.75" top="1" bottom="1" header="0.5" footer="0.5"/>
  <headerFooter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EW55"/>
  <sheetViews>
    <sheetView zoomScale="50" zoomScaleNormal="50" workbookViewId="0">
      <pane ySplit="2" topLeftCell="A13" activePane="bottomLeft" state="frozen"/>
      <selection/>
      <selection pane="bottomLeft" activeCell="E15" sqref="E15"/>
    </sheetView>
  </sheetViews>
  <sheetFormatPr defaultColWidth="8.35833333333333" defaultRowHeight="24"/>
  <cols>
    <col min="1" max="1" width="13.8416666666667" style="453" customWidth="1"/>
    <col min="2" max="2" width="10.1" style="454" customWidth="1"/>
    <col min="3" max="3" width="38.4916666666667" style="454" customWidth="1"/>
    <col min="4" max="4" width="27.5166666666667" style="455" customWidth="1"/>
    <col min="5" max="5" width="39.8583333333333" style="454" customWidth="1"/>
    <col min="6" max="6" width="22.325" style="456" customWidth="1"/>
    <col min="7" max="7" width="18.05" style="457" customWidth="1"/>
    <col min="8" max="8" width="19.5833333333333" style="456" customWidth="1"/>
    <col min="9" max="9" width="72.35" style="458" customWidth="1"/>
    <col min="10" max="10" width="22.4166666666667" style="459" customWidth="1"/>
    <col min="11" max="11" width="22.5333333333333" style="454" customWidth="1"/>
    <col min="12" max="12" width="67.0833333333333" style="455" customWidth="1"/>
    <col min="13" max="16373" width="8.35833333333333" style="453"/>
    <col min="16374" max="16384" width="8.35833333333333" style="460"/>
  </cols>
  <sheetData>
    <row r="1" s="452" customFormat="1" ht="108" customHeight="1" spans="1:12">
      <c r="A1" s="461" t="s">
        <v>607</v>
      </c>
      <c r="B1" s="462"/>
      <c r="C1" s="462"/>
      <c r="D1" s="463"/>
      <c r="E1" s="462"/>
      <c r="F1" s="472"/>
      <c r="G1" s="473"/>
      <c r="H1" s="472"/>
      <c r="I1" s="468"/>
      <c r="J1" s="485"/>
      <c r="K1" s="462"/>
      <c r="L1" s="463"/>
    </row>
    <row r="2" s="453" customFormat="1" ht="57" customHeight="1" spans="1:12">
      <c r="A2" s="464" t="s">
        <v>2</v>
      </c>
      <c r="B2" s="464" t="s">
        <v>608</v>
      </c>
      <c r="C2" s="464" t="s">
        <v>609</v>
      </c>
      <c r="D2" s="464" t="s">
        <v>610</v>
      </c>
      <c r="E2" s="464" t="s">
        <v>611</v>
      </c>
      <c r="F2" s="474" t="s">
        <v>612</v>
      </c>
      <c r="G2" s="475" t="s">
        <v>613</v>
      </c>
      <c r="H2" s="474" t="s">
        <v>11</v>
      </c>
      <c r="I2" s="486" t="s">
        <v>10</v>
      </c>
      <c r="J2" s="487" t="s">
        <v>614</v>
      </c>
      <c r="K2" s="464" t="s">
        <v>615</v>
      </c>
      <c r="L2" s="488" t="s">
        <v>616</v>
      </c>
    </row>
    <row r="3" s="453" customFormat="1" ht="119" customHeight="1" spans="1:12">
      <c r="A3" s="465" t="s">
        <v>617</v>
      </c>
      <c r="B3" s="466" t="s">
        <v>618</v>
      </c>
      <c r="C3" s="467" t="s">
        <v>619</v>
      </c>
      <c r="D3" s="468" t="s">
        <v>620</v>
      </c>
      <c r="E3" s="476"/>
      <c r="F3" s="477">
        <v>370</v>
      </c>
      <c r="G3" s="478">
        <v>135</v>
      </c>
      <c r="H3" s="479" t="s">
        <v>621</v>
      </c>
      <c r="I3" s="489" t="s">
        <v>622</v>
      </c>
      <c r="J3" s="481" t="s">
        <v>623</v>
      </c>
      <c r="K3" s="466" t="s">
        <v>624</v>
      </c>
      <c r="L3" s="490" t="s">
        <v>625</v>
      </c>
    </row>
    <row r="4" s="453" customFormat="1" ht="119" customHeight="1" spans="1:16377">
      <c r="A4" s="465"/>
      <c r="B4" s="466" t="s">
        <v>626</v>
      </c>
      <c r="C4" s="467" t="s">
        <v>627</v>
      </c>
      <c r="D4" s="468" t="s">
        <v>628</v>
      </c>
      <c r="E4" s="480"/>
      <c r="F4" s="479">
        <v>780</v>
      </c>
      <c r="G4" s="478">
        <v>190</v>
      </c>
      <c r="H4" s="479" t="s">
        <v>621</v>
      </c>
      <c r="I4" s="491" t="s">
        <v>629</v>
      </c>
      <c r="J4" s="467" t="s">
        <v>630</v>
      </c>
      <c r="K4" s="466" t="s">
        <v>631</v>
      </c>
      <c r="L4" s="490" t="s">
        <v>632</v>
      </c>
      <c r="XET4" s="460"/>
      <c r="XEU4" s="460"/>
      <c r="XEV4" s="460"/>
      <c r="XEW4" s="460"/>
    </row>
    <row r="5" s="453" customFormat="1" ht="119" customHeight="1" spans="1:12">
      <c r="A5" s="465"/>
      <c r="B5" s="466" t="s">
        <v>626</v>
      </c>
      <c r="C5" s="467" t="s">
        <v>627</v>
      </c>
      <c r="D5" s="469" t="s">
        <v>633</v>
      </c>
      <c r="E5" s="481"/>
      <c r="F5" s="482">
        <v>880</v>
      </c>
      <c r="G5" s="478">
        <v>288</v>
      </c>
      <c r="H5" s="479" t="s">
        <v>621</v>
      </c>
      <c r="I5" s="492" t="s">
        <v>634</v>
      </c>
      <c r="J5" s="467" t="s">
        <v>635</v>
      </c>
      <c r="K5" s="466" t="s">
        <v>624</v>
      </c>
      <c r="L5" s="490" t="s">
        <v>636</v>
      </c>
    </row>
    <row r="6" s="453" customFormat="1" ht="134.4" customHeight="1" spans="1:12">
      <c r="A6" s="465"/>
      <c r="B6" s="466" t="s">
        <v>626</v>
      </c>
      <c r="C6" s="467" t="s">
        <v>627</v>
      </c>
      <c r="D6" s="468" t="s">
        <v>637</v>
      </c>
      <c r="E6" s="480"/>
      <c r="F6" s="479">
        <v>1080</v>
      </c>
      <c r="G6" s="478">
        <v>580</v>
      </c>
      <c r="H6" s="479" t="s">
        <v>621</v>
      </c>
      <c r="I6" s="492" t="s">
        <v>638</v>
      </c>
      <c r="J6" s="467" t="s">
        <v>639</v>
      </c>
      <c r="K6" s="466" t="s">
        <v>624</v>
      </c>
      <c r="L6" s="490" t="s">
        <v>640</v>
      </c>
    </row>
    <row r="7" s="453" customFormat="1" ht="108" customHeight="1" spans="1:12">
      <c r="A7" s="465"/>
      <c r="B7" s="466" t="s">
        <v>626</v>
      </c>
      <c r="C7" s="467" t="s">
        <v>627</v>
      </c>
      <c r="D7" s="469" t="s">
        <v>641</v>
      </c>
      <c r="E7" s="480"/>
      <c r="F7" s="479">
        <v>460</v>
      </c>
      <c r="G7" s="478">
        <v>170</v>
      </c>
      <c r="H7" s="479" t="s">
        <v>621</v>
      </c>
      <c r="I7" s="489" t="s">
        <v>642</v>
      </c>
      <c r="J7" s="467" t="s">
        <v>643</v>
      </c>
      <c r="K7" s="466" t="s">
        <v>644</v>
      </c>
      <c r="L7" s="490" t="s">
        <v>645</v>
      </c>
    </row>
    <row r="8" s="453" customFormat="1" ht="86" customHeight="1" spans="1:12">
      <c r="A8" s="465"/>
      <c r="B8" s="466" t="s">
        <v>626</v>
      </c>
      <c r="C8" s="467" t="s">
        <v>627</v>
      </c>
      <c r="D8" s="469" t="s">
        <v>646</v>
      </c>
      <c r="E8" s="480"/>
      <c r="F8" s="479">
        <v>550</v>
      </c>
      <c r="G8" s="478">
        <v>278</v>
      </c>
      <c r="H8" s="479" t="s">
        <v>621</v>
      </c>
      <c r="I8" s="492" t="s">
        <v>647</v>
      </c>
      <c r="J8" s="467" t="s">
        <v>648</v>
      </c>
      <c r="K8" s="466" t="s">
        <v>644</v>
      </c>
      <c r="L8" s="490" t="s">
        <v>649</v>
      </c>
    </row>
    <row r="9" s="453" customFormat="1" ht="115.2" customHeight="1" spans="1:12">
      <c r="A9" s="465"/>
      <c r="B9" s="466" t="s">
        <v>626</v>
      </c>
      <c r="C9" s="467" t="s">
        <v>627</v>
      </c>
      <c r="D9" s="469" t="s">
        <v>650</v>
      </c>
      <c r="E9" s="480"/>
      <c r="F9" s="479">
        <v>750</v>
      </c>
      <c r="G9" s="478">
        <v>350</v>
      </c>
      <c r="H9" s="479" t="s">
        <v>621</v>
      </c>
      <c r="I9" s="489" t="s">
        <v>651</v>
      </c>
      <c r="J9" s="467" t="s">
        <v>652</v>
      </c>
      <c r="K9" s="466" t="s">
        <v>653</v>
      </c>
      <c r="L9" s="490" t="s">
        <v>654</v>
      </c>
    </row>
    <row r="10" s="453" customFormat="1" ht="75.4" customHeight="1" spans="1:12">
      <c r="A10" s="465"/>
      <c r="B10" s="466" t="s">
        <v>626</v>
      </c>
      <c r="C10" s="467" t="s">
        <v>627</v>
      </c>
      <c r="D10" s="469" t="s">
        <v>655</v>
      </c>
      <c r="E10" s="480"/>
      <c r="F10" s="479">
        <v>880</v>
      </c>
      <c r="G10" s="478">
        <v>180</v>
      </c>
      <c r="H10" s="479" t="s">
        <v>621</v>
      </c>
      <c r="I10" s="489" t="s">
        <v>656</v>
      </c>
      <c r="J10" s="493" t="s">
        <v>657</v>
      </c>
      <c r="K10" s="466" t="s">
        <v>658</v>
      </c>
      <c r="L10" s="490" t="s">
        <v>659</v>
      </c>
    </row>
    <row r="11" s="453" customFormat="1" ht="109" customHeight="1" spans="1:12">
      <c r="A11" s="465"/>
      <c r="B11" s="466" t="s">
        <v>626</v>
      </c>
      <c r="C11" s="467" t="s">
        <v>627</v>
      </c>
      <c r="D11" s="469" t="s">
        <v>660</v>
      </c>
      <c r="E11" s="483"/>
      <c r="F11" s="479">
        <v>650</v>
      </c>
      <c r="G11" s="478">
        <v>265</v>
      </c>
      <c r="H11" s="479" t="s">
        <v>621</v>
      </c>
      <c r="I11" s="492" t="s">
        <v>661</v>
      </c>
      <c r="J11" s="494" t="s">
        <v>662</v>
      </c>
      <c r="K11" s="466" t="s">
        <v>663</v>
      </c>
      <c r="L11" s="490" t="s">
        <v>664</v>
      </c>
    </row>
    <row r="12" s="453" customFormat="1" ht="103" customHeight="1" spans="1:12">
      <c r="A12" s="465"/>
      <c r="B12" s="466" t="s">
        <v>626</v>
      </c>
      <c r="C12" s="467" t="s">
        <v>627</v>
      </c>
      <c r="D12" s="469" t="s">
        <v>665</v>
      </c>
      <c r="E12" s="484"/>
      <c r="F12" s="479">
        <v>658</v>
      </c>
      <c r="G12" s="478">
        <v>415</v>
      </c>
      <c r="H12" s="479" t="s">
        <v>621</v>
      </c>
      <c r="I12" s="492" t="s">
        <v>666</v>
      </c>
      <c r="J12" s="494" t="s">
        <v>667</v>
      </c>
      <c r="K12" s="466" t="s">
        <v>663</v>
      </c>
      <c r="L12" s="490" t="s">
        <v>668</v>
      </c>
    </row>
    <row r="13" s="453" customFormat="1" ht="115.2" customHeight="1" spans="1:12">
      <c r="A13" s="465"/>
      <c r="B13" s="466" t="s">
        <v>626</v>
      </c>
      <c r="C13" s="467" t="s">
        <v>627</v>
      </c>
      <c r="D13" s="469" t="s">
        <v>669</v>
      </c>
      <c r="E13" s="484"/>
      <c r="F13" s="479">
        <v>580</v>
      </c>
      <c r="G13" s="478">
        <v>335</v>
      </c>
      <c r="H13" s="479" t="s">
        <v>621</v>
      </c>
      <c r="I13" s="492" t="s">
        <v>670</v>
      </c>
      <c r="J13" s="494" t="s">
        <v>671</v>
      </c>
      <c r="K13" s="466" t="s">
        <v>672</v>
      </c>
      <c r="L13" s="490" t="s">
        <v>673</v>
      </c>
    </row>
    <row r="14" s="453" customFormat="1" ht="129" customHeight="1" spans="1:12">
      <c r="A14" s="465"/>
      <c r="B14" s="466" t="s">
        <v>618</v>
      </c>
      <c r="C14" s="467" t="s">
        <v>619</v>
      </c>
      <c r="D14" s="469" t="s">
        <v>674</v>
      </c>
      <c r="E14" s="480"/>
      <c r="F14" s="479">
        <v>980</v>
      </c>
      <c r="G14" s="478">
        <v>398</v>
      </c>
      <c r="H14" s="479" t="s">
        <v>675</v>
      </c>
      <c r="I14" s="489" t="s">
        <v>676</v>
      </c>
      <c r="J14" s="481" t="s">
        <v>677</v>
      </c>
      <c r="K14" s="466" t="s">
        <v>678</v>
      </c>
      <c r="L14" s="490" t="s">
        <v>679</v>
      </c>
    </row>
    <row r="15" s="453" customFormat="1" ht="112" customHeight="1" spans="1:12">
      <c r="A15" s="465"/>
      <c r="B15" s="466" t="s">
        <v>626</v>
      </c>
      <c r="C15" s="467" t="s">
        <v>627</v>
      </c>
      <c r="D15" s="469" t="s">
        <v>680</v>
      </c>
      <c r="E15" s="480"/>
      <c r="F15" s="479">
        <v>180</v>
      </c>
      <c r="G15" s="478">
        <v>110</v>
      </c>
      <c r="H15" s="479" t="s">
        <v>621</v>
      </c>
      <c r="I15" s="495" t="s">
        <v>681</v>
      </c>
      <c r="J15" s="467" t="s">
        <v>682</v>
      </c>
      <c r="K15" s="466" t="s">
        <v>658</v>
      </c>
      <c r="L15" s="490" t="s">
        <v>683</v>
      </c>
    </row>
    <row r="16" s="453" customFormat="1" ht="112" customHeight="1" spans="1:12">
      <c r="A16" s="465"/>
      <c r="B16" s="466" t="s">
        <v>618</v>
      </c>
      <c r="C16" s="467" t="s">
        <v>684</v>
      </c>
      <c r="D16" s="469" t="s">
        <v>685</v>
      </c>
      <c r="E16" s="480"/>
      <c r="F16" s="479">
        <v>1150</v>
      </c>
      <c r="G16" s="478">
        <v>420</v>
      </c>
      <c r="H16" s="479" t="s">
        <v>621</v>
      </c>
      <c r="I16" s="492" t="s">
        <v>686</v>
      </c>
      <c r="J16" s="467" t="s">
        <v>687</v>
      </c>
      <c r="K16" s="466" t="s">
        <v>688</v>
      </c>
      <c r="L16" s="490" t="s">
        <v>689</v>
      </c>
    </row>
    <row r="17" s="453" customFormat="1" ht="112" customHeight="1" spans="1:12">
      <c r="A17" s="465"/>
      <c r="B17" s="466" t="s">
        <v>618</v>
      </c>
      <c r="C17" s="467" t="s">
        <v>690</v>
      </c>
      <c r="D17" s="468" t="s">
        <v>691</v>
      </c>
      <c r="E17" s="481"/>
      <c r="F17" s="479">
        <v>1180</v>
      </c>
      <c r="G17" s="478">
        <v>320</v>
      </c>
      <c r="H17" s="479" t="s">
        <v>621</v>
      </c>
      <c r="I17" s="492" t="s">
        <v>692</v>
      </c>
      <c r="J17" s="467" t="s">
        <v>693</v>
      </c>
      <c r="K17" s="466" t="s">
        <v>694</v>
      </c>
      <c r="L17" s="490" t="s">
        <v>695</v>
      </c>
    </row>
    <row r="18" s="453" customFormat="1" ht="117" customHeight="1" spans="1:12">
      <c r="A18" s="465"/>
      <c r="B18" s="466" t="s">
        <v>626</v>
      </c>
      <c r="C18" s="467" t="s">
        <v>696</v>
      </c>
      <c r="D18" s="469" t="s">
        <v>697</v>
      </c>
      <c r="E18" s="484"/>
      <c r="F18" s="479">
        <v>2280</v>
      </c>
      <c r="G18" s="478">
        <v>890</v>
      </c>
      <c r="H18" s="479" t="s">
        <v>621</v>
      </c>
      <c r="I18" s="492" t="s">
        <v>698</v>
      </c>
      <c r="J18" s="467" t="s">
        <v>699</v>
      </c>
      <c r="K18" s="466" t="s">
        <v>700</v>
      </c>
      <c r="L18" s="490" t="s">
        <v>701</v>
      </c>
    </row>
    <row r="19" s="453" customFormat="1" ht="85" customHeight="1" spans="1:12">
      <c r="A19" s="465"/>
      <c r="B19" s="466" t="s">
        <v>626</v>
      </c>
      <c r="C19" s="467" t="s">
        <v>696</v>
      </c>
      <c r="D19" s="469" t="s">
        <v>702</v>
      </c>
      <c r="E19" s="484"/>
      <c r="F19" s="479">
        <v>2180</v>
      </c>
      <c r="G19" s="478">
        <v>750</v>
      </c>
      <c r="H19" s="479" t="s">
        <v>675</v>
      </c>
      <c r="I19" s="489" t="s">
        <v>703</v>
      </c>
      <c r="J19" s="467" t="s">
        <v>699</v>
      </c>
      <c r="K19" s="466" t="s">
        <v>700</v>
      </c>
      <c r="L19" s="490" t="s">
        <v>704</v>
      </c>
    </row>
    <row r="20" s="453" customFormat="1" ht="64" customHeight="1" spans="1:12">
      <c r="A20" s="465"/>
      <c r="B20" s="466" t="s">
        <v>626</v>
      </c>
      <c r="C20" s="467" t="s">
        <v>696</v>
      </c>
      <c r="D20" s="469" t="s">
        <v>705</v>
      </c>
      <c r="E20" s="484"/>
      <c r="F20" s="479">
        <v>2180</v>
      </c>
      <c r="G20" s="478">
        <v>950</v>
      </c>
      <c r="H20" s="479" t="s">
        <v>675</v>
      </c>
      <c r="I20" s="489" t="s">
        <v>703</v>
      </c>
      <c r="J20" s="467" t="s">
        <v>699</v>
      </c>
      <c r="K20" s="466" t="s">
        <v>700</v>
      </c>
      <c r="L20" s="490" t="s">
        <v>704</v>
      </c>
    </row>
    <row r="21" s="453" customFormat="1" ht="120" customHeight="1" spans="1:12">
      <c r="A21" s="470"/>
      <c r="B21" s="454"/>
      <c r="C21" s="454"/>
      <c r="D21" s="455"/>
      <c r="E21" s="454"/>
      <c r="F21" s="456"/>
      <c r="G21" s="457"/>
      <c r="H21" s="456"/>
      <c r="I21" s="458"/>
      <c r="J21" s="459"/>
      <c r="K21" s="454"/>
      <c r="L21" s="455"/>
    </row>
    <row r="22" s="453" customFormat="1" ht="120" customHeight="1" spans="1:12">
      <c r="A22" s="470"/>
      <c r="B22" s="454"/>
      <c r="C22" s="454"/>
      <c r="D22" s="455"/>
      <c r="E22" s="454"/>
      <c r="F22" s="456"/>
      <c r="G22" s="457"/>
      <c r="H22" s="456"/>
      <c r="I22" s="458"/>
      <c r="J22" s="459"/>
      <c r="K22" s="454"/>
      <c r="L22" s="455"/>
    </row>
    <row r="23" s="453" customFormat="1" ht="120" customHeight="1" spans="1:12">
      <c r="A23" s="470"/>
      <c r="B23" s="454"/>
      <c r="C23" s="454"/>
      <c r="D23" s="455"/>
      <c r="E23" s="454"/>
      <c r="F23" s="456"/>
      <c r="G23" s="457"/>
      <c r="H23" s="456"/>
      <c r="I23" s="458"/>
      <c r="J23" s="459"/>
      <c r="K23" s="454"/>
      <c r="L23" s="455"/>
    </row>
    <row r="24" s="453" customFormat="1" ht="112" customHeight="1" spans="1:12">
      <c r="A24" s="470"/>
      <c r="B24" s="454"/>
      <c r="C24" s="454"/>
      <c r="D24" s="455"/>
      <c r="E24" s="454"/>
      <c r="F24" s="456"/>
      <c r="G24" s="457"/>
      <c r="H24" s="456"/>
      <c r="I24" s="458"/>
      <c r="J24" s="459"/>
      <c r="K24" s="454"/>
      <c r="L24" s="455"/>
    </row>
    <row r="25" s="453" customFormat="1" ht="99" customHeight="1" spans="1:12">
      <c r="A25" s="470"/>
      <c r="B25" s="454"/>
      <c r="C25" s="454"/>
      <c r="D25" s="455"/>
      <c r="E25" s="454"/>
      <c r="F25" s="456"/>
      <c r="G25" s="457"/>
      <c r="H25" s="456"/>
      <c r="I25" s="458"/>
      <c r="J25" s="459"/>
      <c r="K25" s="454"/>
      <c r="L25" s="455"/>
    </row>
    <row r="26" s="453" customFormat="1" ht="90" customHeight="1" spans="1:12">
      <c r="A26" s="470"/>
      <c r="B26" s="454"/>
      <c r="C26" s="454"/>
      <c r="D26" s="455"/>
      <c r="E26" s="454"/>
      <c r="F26" s="456"/>
      <c r="G26" s="457"/>
      <c r="H26" s="456"/>
      <c r="I26" s="458"/>
      <c r="J26" s="459"/>
      <c r="K26" s="454"/>
      <c r="L26" s="455"/>
    </row>
    <row r="27" s="453" customFormat="1" ht="90" customHeight="1" spans="1:12">
      <c r="A27" s="470"/>
      <c r="B27" s="454"/>
      <c r="C27" s="454"/>
      <c r="D27" s="455"/>
      <c r="E27" s="454"/>
      <c r="F27" s="456"/>
      <c r="G27" s="457"/>
      <c r="H27" s="456"/>
      <c r="I27" s="458"/>
      <c r="J27" s="459"/>
      <c r="K27" s="454"/>
      <c r="L27" s="455"/>
    </row>
    <row r="28" s="453" customFormat="1" ht="90" customHeight="1" spans="1:12">
      <c r="A28" s="470"/>
      <c r="B28" s="454"/>
      <c r="C28" s="454"/>
      <c r="D28" s="455"/>
      <c r="E28" s="454"/>
      <c r="F28" s="456"/>
      <c r="G28" s="457"/>
      <c r="H28" s="456"/>
      <c r="I28" s="458"/>
      <c r="J28" s="459"/>
      <c r="K28" s="454"/>
      <c r="L28" s="455"/>
    </row>
    <row r="29" s="453" customFormat="1" ht="111" customHeight="1" spans="1:16377">
      <c r="A29" s="470"/>
      <c r="B29" s="454"/>
      <c r="C29" s="454"/>
      <c r="D29" s="455"/>
      <c r="E29" s="454"/>
      <c r="F29" s="456"/>
      <c r="G29" s="457"/>
      <c r="H29" s="456"/>
      <c r="I29" s="458"/>
      <c r="J29" s="459"/>
      <c r="K29" s="454"/>
      <c r="L29" s="455"/>
      <c r="XET29" s="460"/>
      <c r="XEU29" s="460"/>
      <c r="XEV29" s="460"/>
      <c r="XEW29" s="460"/>
    </row>
    <row r="30" s="453" customFormat="1" ht="111" customHeight="1" spans="1:16377">
      <c r="A30" s="470"/>
      <c r="B30" s="454"/>
      <c r="C30" s="454"/>
      <c r="D30" s="455"/>
      <c r="E30" s="454"/>
      <c r="F30" s="456"/>
      <c r="G30" s="457"/>
      <c r="H30" s="456"/>
      <c r="I30" s="458"/>
      <c r="J30" s="459"/>
      <c r="K30" s="454"/>
      <c r="L30" s="455"/>
      <c r="XET30" s="460"/>
      <c r="XEU30" s="460"/>
      <c r="XEV30" s="460"/>
      <c r="XEW30" s="460"/>
    </row>
    <row r="31" s="453" customFormat="1" ht="111" customHeight="1" spans="1:16377">
      <c r="A31" s="470"/>
      <c r="B31" s="454"/>
      <c r="C31" s="454"/>
      <c r="D31" s="455"/>
      <c r="E31" s="454"/>
      <c r="F31" s="456"/>
      <c r="G31" s="457"/>
      <c r="H31" s="456"/>
      <c r="I31" s="458"/>
      <c r="J31" s="459"/>
      <c r="K31" s="454"/>
      <c r="L31" s="455"/>
      <c r="XET31" s="460"/>
      <c r="XEU31" s="460"/>
      <c r="XEV31" s="460"/>
      <c r="XEW31" s="460"/>
    </row>
    <row r="32" s="453" customFormat="1" ht="111" customHeight="1" spans="1:16377">
      <c r="A32" s="470"/>
      <c r="B32" s="454"/>
      <c r="C32" s="454"/>
      <c r="D32" s="455"/>
      <c r="E32" s="454"/>
      <c r="F32" s="456"/>
      <c r="G32" s="457"/>
      <c r="H32" s="456"/>
      <c r="I32" s="458"/>
      <c r="J32" s="459"/>
      <c r="K32" s="454"/>
      <c r="L32" s="455"/>
      <c r="XET32" s="460"/>
      <c r="XEU32" s="460"/>
      <c r="XEV32" s="460"/>
      <c r="XEW32" s="460"/>
    </row>
    <row r="33" s="453" customFormat="1" ht="111" customHeight="1" spans="1:16377">
      <c r="A33" s="470"/>
      <c r="B33" s="454"/>
      <c r="C33" s="454"/>
      <c r="D33" s="455"/>
      <c r="E33" s="454"/>
      <c r="F33" s="456"/>
      <c r="G33" s="457"/>
      <c r="H33" s="456"/>
      <c r="I33" s="458"/>
      <c r="J33" s="459"/>
      <c r="K33" s="454"/>
      <c r="L33" s="455"/>
      <c r="XET33" s="460"/>
      <c r="XEU33" s="460"/>
      <c r="XEV33" s="460"/>
      <c r="XEW33" s="460"/>
    </row>
    <row r="34" s="453" customFormat="1" ht="111" customHeight="1" spans="1:16377">
      <c r="A34" s="470"/>
      <c r="B34" s="454"/>
      <c r="C34" s="454"/>
      <c r="D34" s="455"/>
      <c r="E34" s="454"/>
      <c r="F34" s="456"/>
      <c r="G34" s="457"/>
      <c r="H34" s="456"/>
      <c r="I34" s="458"/>
      <c r="J34" s="459"/>
      <c r="K34" s="454"/>
      <c r="L34" s="455"/>
      <c r="XET34" s="460"/>
      <c r="XEU34" s="460"/>
      <c r="XEV34" s="460"/>
      <c r="XEW34" s="460"/>
    </row>
    <row r="35" s="453" customFormat="1" ht="142" customHeight="1" spans="1:12">
      <c r="A35" s="470"/>
      <c r="B35" s="454"/>
      <c r="C35" s="454"/>
      <c r="D35" s="455"/>
      <c r="E35" s="454"/>
      <c r="F35" s="456"/>
      <c r="G35" s="457"/>
      <c r="H35" s="456"/>
      <c r="I35" s="458"/>
      <c r="J35" s="459"/>
      <c r="K35" s="454"/>
      <c r="L35" s="455"/>
    </row>
    <row r="36" s="453" customFormat="1" ht="114" customHeight="1" spans="1:12">
      <c r="A36" s="470"/>
      <c r="B36" s="454"/>
      <c r="C36" s="454"/>
      <c r="D36" s="455"/>
      <c r="E36" s="454"/>
      <c r="F36" s="456"/>
      <c r="G36" s="457"/>
      <c r="H36" s="456"/>
      <c r="I36" s="458"/>
      <c r="J36" s="459"/>
      <c r="K36" s="454"/>
      <c r="L36" s="455"/>
    </row>
    <row r="37" s="453" customFormat="1" ht="114" customHeight="1" spans="1:12">
      <c r="A37" s="470"/>
      <c r="B37" s="454"/>
      <c r="C37" s="454"/>
      <c r="D37" s="455"/>
      <c r="E37" s="454"/>
      <c r="F37" s="456"/>
      <c r="G37" s="457"/>
      <c r="H37" s="456"/>
      <c r="I37" s="458"/>
      <c r="J37" s="459"/>
      <c r="K37" s="454"/>
      <c r="L37" s="455"/>
    </row>
    <row r="38" s="453" customFormat="1" ht="114" customHeight="1" spans="1:12">
      <c r="A38" s="470"/>
      <c r="B38" s="454"/>
      <c r="C38" s="454"/>
      <c r="D38" s="455"/>
      <c r="E38" s="454"/>
      <c r="F38" s="456"/>
      <c r="G38" s="457"/>
      <c r="H38" s="456"/>
      <c r="I38" s="458"/>
      <c r="J38" s="459"/>
      <c r="K38" s="454"/>
      <c r="L38" s="455"/>
    </row>
    <row r="39" s="453" customFormat="1" ht="114" customHeight="1" spans="1:12">
      <c r="A39" s="470"/>
      <c r="B39" s="454"/>
      <c r="C39" s="454"/>
      <c r="D39" s="455"/>
      <c r="E39" s="454"/>
      <c r="F39" s="456"/>
      <c r="G39" s="457"/>
      <c r="H39" s="456"/>
      <c r="I39" s="458"/>
      <c r="J39" s="459"/>
      <c r="K39" s="454"/>
      <c r="L39" s="455"/>
    </row>
    <row r="40" s="453" customFormat="1" ht="114" customHeight="1" spans="1:12">
      <c r="A40" s="470"/>
      <c r="B40" s="454"/>
      <c r="C40" s="454"/>
      <c r="D40" s="455"/>
      <c r="E40" s="454"/>
      <c r="F40" s="456"/>
      <c r="G40" s="457"/>
      <c r="H40" s="456"/>
      <c r="I40" s="458"/>
      <c r="J40" s="459"/>
      <c r="K40" s="454"/>
      <c r="L40" s="455"/>
    </row>
    <row r="41" s="453" customFormat="1" ht="114" customHeight="1" spans="1:12">
      <c r="A41" s="470"/>
      <c r="B41" s="454"/>
      <c r="C41" s="454"/>
      <c r="D41" s="455"/>
      <c r="E41" s="454"/>
      <c r="F41" s="456"/>
      <c r="G41" s="457"/>
      <c r="H41" s="456"/>
      <c r="I41" s="458"/>
      <c r="J41" s="459"/>
      <c r="K41" s="454"/>
      <c r="L41" s="455"/>
    </row>
    <row r="42" s="453" customFormat="1" ht="145" customHeight="1" spans="1:12">
      <c r="A42" s="470"/>
      <c r="B42" s="454"/>
      <c r="C42" s="454"/>
      <c r="D42" s="455"/>
      <c r="E42" s="454"/>
      <c r="F42" s="456"/>
      <c r="G42" s="457"/>
      <c r="H42" s="456"/>
      <c r="I42" s="458"/>
      <c r="J42" s="459"/>
      <c r="K42" s="454"/>
      <c r="L42" s="455"/>
    </row>
    <row r="43" s="453" customFormat="1" ht="145" customHeight="1" spans="1:12">
      <c r="A43" s="470"/>
      <c r="B43" s="454"/>
      <c r="C43" s="454"/>
      <c r="D43" s="455"/>
      <c r="E43" s="454"/>
      <c r="F43" s="456"/>
      <c r="G43" s="457"/>
      <c r="H43" s="456"/>
      <c r="I43" s="458"/>
      <c r="J43" s="459"/>
      <c r="K43" s="454"/>
      <c r="L43" s="455"/>
    </row>
    <row r="44" s="453" customFormat="1" ht="145" customHeight="1" spans="1:12">
      <c r="A44" s="470"/>
      <c r="B44" s="454"/>
      <c r="C44" s="454"/>
      <c r="D44" s="455"/>
      <c r="E44" s="454"/>
      <c r="F44" s="456"/>
      <c r="G44" s="457"/>
      <c r="H44" s="456"/>
      <c r="I44" s="458"/>
      <c r="J44" s="459"/>
      <c r="K44" s="454"/>
      <c r="L44" s="455"/>
    </row>
    <row r="45" s="453" customFormat="1" ht="77" customHeight="1" spans="1:12">
      <c r="A45" s="470"/>
      <c r="B45" s="454"/>
      <c r="C45" s="454"/>
      <c r="D45" s="455"/>
      <c r="E45" s="454"/>
      <c r="F45" s="456"/>
      <c r="G45" s="457"/>
      <c r="H45" s="456"/>
      <c r="I45" s="458"/>
      <c r="J45" s="459"/>
      <c r="K45" s="454"/>
      <c r="L45" s="455"/>
    </row>
    <row r="46" s="453" customFormat="1" ht="77" customHeight="1" spans="1:12">
      <c r="A46" s="470"/>
      <c r="B46" s="454"/>
      <c r="C46" s="454"/>
      <c r="D46" s="455"/>
      <c r="E46" s="454"/>
      <c r="F46" s="456"/>
      <c r="G46" s="457"/>
      <c r="H46" s="456"/>
      <c r="I46" s="458"/>
      <c r="J46" s="459"/>
      <c r="K46" s="454"/>
      <c r="L46" s="455"/>
    </row>
    <row r="47" s="453" customFormat="1" ht="77" customHeight="1" spans="1:12">
      <c r="A47" s="470"/>
      <c r="B47" s="454"/>
      <c r="C47" s="454"/>
      <c r="D47" s="455"/>
      <c r="E47" s="454"/>
      <c r="F47" s="456"/>
      <c r="G47" s="457"/>
      <c r="H47" s="456"/>
      <c r="I47" s="458"/>
      <c r="J47" s="459"/>
      <c r="K47" s="454"/>
      <c r="L47" s="455"/>
    </row>
    <row r="48" s="453" customFormat="1" ht="77" customHeight="1" spans="1:12">
      <c r="A48" s="471"/>
      <c r="B48" s="454"/>
      <c r="C48" s="454"/>
      <c r="D48" s="455"/>
      <c r="E48" s="454"/>
      <c r="F48" s="456"/>
      <c r="G48" s="457"/>
      <c r="H48" s="456"/>
      <c r="I48" s="458"/>
      <c r="J48" s="459"/>
      <c r="K48" s="454"/>
      <c r="L48" s="455"/>
    </row>
    <row r="49" s="453" customFormat="1" ht="102" customHeight="1" spans="1:12">
      <c r="A49" s="471"/>
      <c r="B49" s="454"/>
      <c r="C49" s="454"/>
      <c r="D49" s="455"/>
      <c r="E49" s="454"/>
      <c r="F49" s="456"/>
      <c r="G49" s="457"/>
      <c r="H49" s="456"/>
      <c r="I49" s="458"/>
      <c r="J49" s="459"/>
      <c r="K49" s="454"/>
      <c r="L49" s="455"/>
    </row>
    <row r="50" s="453" customFormat="1" spans="1:12">
      <c r="A50" s="471"/>
      <c r="B50" s="454"/>
      <c r="C50" s="454"/>
      <c r="D50" s="455"/>
      <c r="E50" s="454"/>
      <c r="F50" s="456"/>
      <c r="G50" s="457"/>
      <c r="H50" s="456"/>
      <c r="I50" s="458"/>
      <c r="J50" s="459"/>
      <c r="K50" s="454"/>
      <c r="L50" s="455"/>
    </row>
    <row r="51" s="453" customFormat="1" ht="115" customHeight="1" spans="1:12">
      <c r="A51" s="471"/>
      <c r="B51" s="454"/>
      <c r="C51" s="454"/>
      <c r="D51" s="455"/>
      <c r="E51" s="454"/>
      <c r="F51" s="456"/>
      <c r="G51" s="457"/>
      <c r="H51" s="456"/>
      <c r="I51" s="458"/>
      <c r="J51" s="459"/>
      <c r="K51" s="454"/>
      <c r="L51" s="455"/>
    </row>
    <row r="52" s="453" customFormat="1" ht="84" customHeight="1" spans="1:12">
      <c r="A52" s="471"/>
      <c r="B52" s="454"/>
      <c r="C52" s="454"/>
      <c r="D52" s="455"/>
      <c r="E52" s="454"/>
      <c r="F52" s="456"/>
      <c r="G52" s="457"/>
      <c r="H52" s="456"/>
      <c r="I52" s="458"/>
      <c r="J52" s="459"/>
      <c r="K52" s="454"/>
      <c r="L52" s="455"/>
    </row>
    <row r="53" s="453" customFormat="1" ht="75" customHeight="1" spans="1:12">
      <c r="A53" s="471"/>
      <c r="B53" s="454"/>
      <c r="C53" s="454"/>
      <c r="D53" s="455"/>
      <c r="E53" s="454"/>
      <c r="F53" s="456"/>
      <c r="G53" s="457"/>
      <c r="H53" s="456"/>
      <c r="I53" s="458"/>
      <c r="J53" s="459"/>
      <c r="K53" s="454"/>
      <c r="L53" s="455"/>
    </row>
    <row r="54" s="453" customFormat="1" spans="1:12">
      <c r="A54" s="471"/>
      <c r="B54" s="454"/>
      <c r="C54" s="454"/>
      <c r="D54" s="455"/>
      <c r="E54" s="454"/>
      <c r="F54" s="456"/>
      <c r="G54" s="457"/>
      <c r="H54" s="456"/>
      <c r="I54" s="458"/>
      <c r="J54" s="459"/>
      <c r="K54" s="454"/>
      <c r="L54" s="455"/>
    </row>
    <row r="55" s="453" customFormat="1" spans="1:12">
      <c r="A55" s="471"/>
      <c r="B55" s="454"/>
      <c r="C55" s="454"/>
      <c r="D55" s="455"/>
      <c r="E55" s="454"/>
      <c r="F55" s="456"/>
      <c r="G55" s="457"/>
      <c r="H55" s="456"/>
      <c r="I55" s="458"/>
      <c r="J55" s="459"/>
      <c r="K55" s="454"/>
      <c r="L55" s="455"/>
    </row>
  </sheetData>
  <mergeCells count="3">
    <mergeCell ref="A1:L1"/>
    <mergeCell ref="A3:A20"/>
    <mergeCell ref="E19:E20"/>
  </mergeCells>
  <dataValidations count="1">
    <dataValidation type="custom" allowBlank="1" showErrorMessage="1" errorTitle="拒绝重复输入" error="当前输入的内容，与本区域的其他单元格内容重复。" sqref="D3:D4 D6:D11 D15:D16" errorStyle="warning">
      <formula1>COUNTIF($B:$B,D3)&lt;2</formula1>
    </dataValidation>
  </dataValidations>
  <hyperlinks>
    <hyperlink ref="I5" r:id="rId4" display="https://item.jd.com/10114593307019.html#crumb-wrap"/>
    <hyperlink ref="I4" r:id="rId5" display="https://item.jd.com/10089045860813.html"/>
    <hyperlink ref="I6" r:id="rId6" display="https://item.jd.com/10034447799888.html"/>
    <hyperlink ref="I17" r:id="rId7" display="https://item.jd.com/10113763889070.html" tooltip="https://item.jd.com/10113763889070.html"/>
    <hyperlink ref="I18" r:id="rId8" display="https://item.jd.com/10118147447800.html#crumb-wrap" tooltip="https://item.jd.com/10118147447800.html#crumb-wrap"/>
    <hyperlink ref="I11" r:id="rId9" display="https://item.jd.com/31953047759.html" tooltip="https://item.jd.com/31953047759.html"/>
    <hyperlink ref="I13" r:id="rId10" display="https://item.jd.com/100040081168.html" tooltip="https://item.jd.com/100040081168.html"/>
    <hyperlink ref="I12" r:id="rId11" display="https://item.jd.com/10037730144956.html" tooltip="https://item.jd.com/10037730144956.html"/>
    <hyperlink ref="I8" r:id="rId12" display="https://item.jd.com/10021336099233.html" tooltip="https://item.jd.com/10021336099233.html"/>
    <hyperlink ref="I16" r:id="rId13" display="https://item.jd.com/10101354577398.html" tooltip="https://item.jd.com/10101354577398.html"/>
    <hyperlink ref="I15" r:id="rId14" display="https://item.jd.com/2953431.html"/>
    <hyperlink ref="I7" r:id="rId15" display="https://item.jd.com/8548086.html"/>
    <hyperlink ref="I3" r:id="rId16" display="https://item.jd.com/10159648529370.html"/>
    <hyperlink ref="I9" r:id="rId17" display="https://item.jd.com/100107662477.html#"/>
    <hyperlink ref="I10" r:id="rId18" display="https://item.jd.com/10085268698577.html"/>
    <hyperlink ref="I14" r:id="rId19" display="https://item.jd.com/10085456472740.html"/>
    <hyperlink ref="I19" r:id="rId20" display="https://item.jd.com/10085845374122.html"/>
    <hyperlink ref="I20" r:id="rId20" display="https://item.jd.com/10085845374122.html"/>
  </hyperlinks>
  <pageMargins left="0.75" right="0.75" top="1" bottom="1" header="0.5" footer="0.5"/>
  <headerFooter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88"/>
  <sheetViews>
    <sheetView zoomScale="85" zoomScaleNormal="85" workbookViewId="0">
      <pane ySplit="3" topLeftCell="A8" activePane="bottomLeft" state="frozen"/>
      <selection/>
      <selection pane="bottomLeft" activeCell="C7" sqref="C7"/>
    </sheetView>
  </sheetViews>
  <sheetFormatPr defaultColWidth="9" defaultRowHeight="16.5"/>
  <cols>
    <col min="1" max="1" width="10" style="407" customWidth="1"/>
    <col min="2" max="2" width="29.8083333333333" style="408" customWidth="1"/>
    <col min="3" max="3" width="20.3916666666667" style="408" customWidth="1"/>
    <col min="4" max="4" width="14.7666666666667" style="408" customWidth="1"/>
    <col min="5" max="5" width="13.925" style="407" customWidth="1"/>
    <col min="6" max="6" width="12.6583333333333" style="407" customWidth="1"/>
    <col min="7" max="7" width="12.6583333333333" style="409" customWidth="1"/>
    <col min="8" max="8" width="15.1083333333333" style="407" customWidth="1"/>
    <col min="9" max="9" width="43.1583333333333" style="408" customWidth="1"/>
    <col min="10" max="10" width="15.1083333333333" style="407" customWidth="1"/>
    <col min="11" max="11" width="39.6083333333333" style="407" customWidth="1"/>
    <col min="12" max="16384" width="9" style="407"/>
  </cols>
  <sheetData>
    <row r="1" s="407" customFormat="1" ht="33" customHeight="1" spans="1:10">
      <c r="A1" s="410" t="s">
        <v>706</v>
      </c>
      <c r="B1" s="411"/>
      <c r="C1" s="411"/>
      <c r="D1" s="411"/>
      <c r="E1" s="429"/>
      <c r="F1" s="429"/>
      <c r="G1" s="430"/>
      <c r="H1" s="429"/>
      <c r="I1" s="411"/>
      <c r="J1" s="429"/>
    </row>
    <row r="2" s="407" customFormat="1" ht="63" customHeight="1" spans="1:10">
      <c r="A2" s="412" t="s">
        <v>707</v>
      </c>
      <c r="B2" s="413"/>
      <c r="C2" s="413"/>
      <c r="D2" s="413"/>
      <c r="E2" s="431"/>
      <c r="F2" s="431"/>
      <c r="G2" s="432"/>
      <c r="H2" s="431"/>
      <c r="I2" s="413"/>
      <c r="J2" s="431"/>
    </row>
    <row r="3" s="407" customFormat="1" ht="24" customHeight="1" spans="1:10">
      <c r="A3" s="414" t="s">
        <v>2</v>
      </c>
      <c r="B3" s="414" t="s">
        <v>3</v>
      </c>
      <c r="C3" s="414" t="s">
        <v>4</v>
      </c>
      <c r="D3" s="414" t="s">
        <v>5</v>
      </c>
      <c r="E3" s="414" t="s">
        <v>6</v>
      </c>
      <c r="F3" s="414" t="s">
        <v>7</v>
      </c>
      <c r="G3" s="433" t="s">
        <v>8</v>
      </c>
      <c r="H3" s="414" t="s">
        <v>9</v>
      </c>
      <c r="I3" s="446" t="s">
        <v>708</v>
      </c>
      <c r="J3" s="414" t="s">
        <v>11</v>
      </c>
    </row>
    <row r="4" s="407" customFormat="1" ht="43" customHeight="1" spans="1:10">
      <c r="A4" s="415" t="s">
        <v>709</v>
      </c>
      <c r="B4" s="416" t="s">
        <v>710</v>
      </c>
      <c r="C4" s="417" t="s">
        <v>711</v>
      </c>
      <c r="D4" s="418" t="s">
        <v>712</v>
      </c>
      <c r="E4" s="434"/>
      <c r="F4" s="435">
        <v>2999</v>
      </c>
      <c r="G4" s="436" t="s">
        <v>549</v>
      </c>
      <c r="H4" s="437" t="s">
        <v>713</v>
      </c>
      <c r="I4" s="447" t="s">
        <v>714</v>
      </c>
      <c r="J4" s="437"/>
    </row>
    <row r="5" s="407" customFormat="1" ht="43" customHeight="1" spans="1:11">
      <c r="A5" s="419"/>
      <c r="B5" s="420" t="s">
        <v>715</v>
      </c>
      <c r="C5" s="421" t="s">
        <v>716</v>
      </c>
      <c r="D5" s="421" t="s">
        <v>717</v>
      </c>
      <c r="E5" s="438"/>
      <c r="F5" s="439">
        <v>1499</v>
      </c>
      <c r="G5" s="440">
        <v>750</v>
      </c>
      <c r="H5" s="441" t="s">
        <v>718</v>
      </c>
      <c r="I5" s="448" t="s">
        <v>719</v>
      </c>
      <c r="J5" s="441"/>
      <c r="K5" s="449"/>
    </row>
    <row r="6" s="407" customFormat="1" ht="43" customHeight="1" spans="1:10">
      <c r="A6" s="419"/>
      <c r="B6" s="422" t="s">
        <v>720</v>
      </c>
      <c r="C6" s="423" t="s">
        <v>721</v>
      </c>
      <c r="D6" s="421" t="s">
        <v>722</v>
      </c>
      <c r="E6" s="438"/>
      <c r="F6" s="439">
        <v>1299</v>
      </c>
      <c r="G6" s="440">
        <v>900</v>
      </c>
      <c r="H6" s="441" t="s">
        <v>713</v>
      </c>
      <c r="I6" s="448" t="s">
        <v>723</v>
      </c>
      <c r="J6" s="441"/>
    </row>
    <row r="7" s="407" customFormat="1" ht="43" customHeight="1" spans="1:10">
      <c r="A7" s="419"/>
      <c r="B7" s="424" t="s">
        <v>724</v>
      </c>
      <c r="C7" s="423" t="s">
        <v>725</v>
      </c>
      <c r="D7" s="421" t="s">
        <v>726</v>
      </c>
      <c r="E7" s="438"/>
      <c r="F7" s="439">
        <v>1699</v>
      </c>
      <c r="G7" s="440">
        <v>950</v>
      </c>
      <c r="H7" s="441" t="s">
        <v>727</v>
      </c>
      <c r="I7" s="448" t="s">
        <v>728</v>
      </c>
      <c r="J7" s="441"/>
    </row>
    <row r="8" s="407" customFormat="1" ht="43" customHeight="1" spans="1:10">
      <c r="A8" s="419"/>
      <c r="B8" s="424" t="s">
        <v>729</v>
      </c>
      <c r="C8" s="423" t="s">
        <v>730</v>
      </c>
      <c r="D8" s="423" t="s">
        <v>731</v>
      </c>
      <c r="E8" s="438"/>
      <c r="F8" s="439">
        <v>1599</v>
      </c>
      <c r="G8" s="440">
        <v>1300</v>
      </c>
      <c r="H8" s="441" t="s">
        <v>732</v>
      </c>
      <c r="I8" s="448" t="s">
        <v>733</v>
      </c>
      <c r="J8" s="441"/>
    </row>
    <row r="9" s="407" customFormat="1" ht="43" customHeight="1" spans="1:10">
      <c r="A9" s="419"/>
      <c r="B9" s="425" t="s">
        <v>734</v>
      </c>
      <c r="C9" s="423" t="s">
        <v>735</v>
      </c>
      <c r="D9" s="421" t="s">
        <v>722</v>
      </c>
      <c r="E9" s="438"/>
      <c r="F9" s="439">
        <v>2599</v>
      </c>
      <c r="G9" s="440">
        <v>1380</v>
      </c>
      <c r="H9" s="441" t="s">
        <v>718</v>
      </c>
      <c r="I9" s="448" t="s">
        <v>736</v>
      </c>
      <c r="J9" s="441"/>
    </row>
    <row r="10" s="407" customFormat="1" ht="43" customHeight="1" spans="1:11">
      <c r="A10" s="419"/>
      <c r="B10" s="420" t="s">
        <v>737</v>
      </c>
      <c r="C10" s="423" t="s">
        <v>738</v>
      </c>
      <c r="D10" s="423" t="s">
        <v>739</v>
      </c>
      <c r="E10" s="438"/>
      <c r="F10" s="439">
        <v>2899</v>
      </c>
      <c r="G10" s="440">
        <v>1450</v>
      </c>
      <c r="H10" s="441" t="s">
        <v>718</v>
      </c>
      <c r="I10" s="448" t="s">
        <v>740</v>
      </c>
      <c r="J10" s="441"/>
      <c r="K10" s="449"/>
    </row>
    <row r="11" s="407" customFormat="1" ht="43" customHeight="1" spans="1:10">
      <c r="A11" s="426"/>
      <c r="B11" s="427" t="s">
        <v>741</v>
      </c>
      <c r="C11" s="428"/>
      <c r="D11" s="428"/>
      <c r="E11" s="442"/>
      <c r="F11" s="443">
        <v>199</v>
      </c>
      <c r="G11" s="444" t="s">
        <v>549</v>
      </c>
      <c r="H11" s="445" t="s">
        <v>549</v>
      </c>
      <c r="I11" s="450" t="s">
        <v>549</v>
      </c>
      <c r="J11" s="445"/>
    </row>
    <row r="12" s="407" customFormat="1" spans="9:9">
      <c r="I12" s="451"/>
    </row>
    <row r="13" s="407" customFormat="1" spans="9:9">
      <c r="I13" s="451"/>
    </row>
    <row r="14" s="407" customFormat="1" spans="9:9">
      <c r="I14" s="451"/>
    </row>
    <row r="15" s="407" customFormat="1" spans="9:9">
      <c r="I15" s="451"/>
    </row>
    <row r="16" s="407" customFormat="1" spans="9:9">
      <c r="I16" s="451"/>
    </row>
    <row r="17" s="407" customFormat="1" spans="9:9">
      <c r="I17" s="451"/>
    </row>
    <row r="18" s="407" customFormat="1" spans="9:9">
      <c r="I18" s="451"/>
    </row>
    <row r="19" s="407" customFormat="1" spans="9:9">
      <c r="I19" s="451"/>
    </row>
    <row r="20" s="407" customFormat="1" spans="9:9">
      <c r="I20" s="451"/>
    </row>
    <row r="21" s="407" customFormat="1" spans="9:9">
      <c r="I21" s="451"/>
    </row>
    <row r="22" s="407" customFormat="1" spans="9:9">
      <c r="I22" s="451"/>
    </row>
    <row r="23" s="407" customFormat="1" spans="9:9">
      <c r="I23" s="451"/>
    </row>
    <row r="24" s="407" customFormat="1" spans="9:9">
      <c r="I24" s="451"/>
    </row>
    <row r="25" s="407" customFormat="1" spans="9:9">
      <c r="I25" s="451"/>
    </row>
    <row r="26" s="407" customFormat="1" spans="9:9">
      <c r="I26" s="451"/>
    </row>
    <row r="27" s="407" customFormat="1" spans="9:9">
      <c r="I27" s="451"/>
    </row>
    <row r="28" s="407" customFormat="1" spans="9:9">
      <c r="I28" s="451"/>
    </row>
    <row r="29" s="407" customFormat="1" spans="9:9">
      <c r="I29" s="451"/>
    </row>
    <row r="30" s="407" customFormat="1" spans="9:9">
      <c r="I30" s="451"/>
    </row>
    <row r="31" s="407" customFormat="1" spans="9:9">
      <c r="I31" s="451"/>
    </row>
    <row r="32" s="407" customFormat="1" spans="9:9">
      <c r="I32" s="451"/>
    </row>
    <row r="33" s="407" customFormat="1" spans="9:9">
      <c r="I33" s="451"/>
    </row>
    <row r="34" s="407" customFormat="1" spans="9:9">
      <c r="I34" s="451"/>
    </row>
    <row r="35" s="407" customFormat="1" spans="9:9">
      <c r="I35" s="451"/>
    </row>
    <row r="36" s="407" customFormat="1" spans="9:9">
      <c r="I36" s="451"/>
    </row>
    <row r="37" s="407" customFormat="1" spans="9:9">
      <c r="I37" s="451"/>
    </row>
    <row r="38" s="407" customFormat="1" spans="9:9">
      <c r="I38" s="451"/>
    </row>
    <row r="39" s="407" customFormat="1" spans="9:9">
      <c r="I39" s="451"/>
    </row>
    <row r="40" s="407" customFormat="1" spans="9:9">
      <c r="I40" s="451"/>
    </row>
    <row r="41" s="407" customFormat="1" spans="9:9">
      <c r="I41" s="451"/>
    </row>
    <row r="42" s="407" customFormat="1" spans="9:9">
      <c r="I42" s="451"/>
    </row>
    <row r="43" s="407" customFormat="1" spans="9:9">
      <c r="I43" s="451"/>
    </row>
    <row r="44" s="407" customFormat="1" spans="9:9">
      <c r="I44" s="451"/>
    </row>
    <row r="45" s="407" customFormat="1" spans="9:9">
      <c r="I45" s="451"/>
    </row>
    <row r="46" s="407" customFormat="1" spans="9:9">
      <c r="I46" s="451"/>
    </row>
    <row r="47" s="407" customFormat="1" spans="9:9">
      <c r="I47" s="451"/>
    </row>
    <row r="48" s="407" customFormat="1" spans="9:9">
      <c r="I48" s="451"/>
    </row>
    <row r="49" s="407" customFormat="1" spans="9:9">
      <c r="I49" s="451"/>
    </row>
    <row r="50" s="407" customFormat="1" spans="9:9">
      <c r="I50" s="451"/>
    </row>
    <row r="51" s="407" customFormat="1" spans="9:9">
      <c r="I51" s="451"/>
    </row>
    <row r="52" s="407" customFormat="1" spans="9:9">
      <c r="I52" s="451"/>
    </row>
    <row r="53" s="407" customFormat="1" spans="9:9">
      <c r="I53" s="451"/>
    </row>
    <row r="54" s="407" customFormat="1" spans="9:9">
      <c r="I54" s="451"/>
    </row>
    <row r="55" s="407" customFormat="1" spans="9:9">
      <c r="I55" s="451"/>
    </row>
    <row r="56" s="407" customFormat="1" spans="9:9">
      <c r="I56" s="451"/>
    </row>
    <row r="57" s="407" customFormat="1" spans="9:9">
      <c r="I57" s="451"/>
    </row>
    <row r="58" s="407" customFormat="1" spans="9:9">
      <c r="I58" s="451"/>
    </row>
    <row r="59" s="407" customFormat="1" spans="9:9">
      <c r="I59" s="451"/>
    </row>
    <row r="60" s="407" customFormat="1" spans="9:9">
      <c r="I60" s="451"/>
    </row>
    <row r="61" s="407" customFormat="1" spans="9:9">
      <c r="I61" s="451"/>
    </row>
    <row r="62" s="407" customFormat="1" spans="9:9">
      <c r="I62" s="451"/>
    </row>
    <row r="63" s="407" customFormat="1" spans="9:9">
      <c r="I63" s="451"/>
    </row>
    <row r="64" s="407" customFormat="1" spans="9:9">
      <c r="I64" s="451"/>
    </row>
    <row r="65" s="407" customFormat="1" spans="9:9">
      <c r="I65" s="451"/>
    </row>
    <row r="66" s="407" customFormat="1" spans="9:9">
      <c r="I66" s="451"/>
    </row>
    <row r="67" s="407" customFormat="1" spans="9:9">
      <c r="I67" s="451"/>
    </row>
    <row r="68" s="407" customFormat="1" spans="9:9">
      <c r="I68" s="451"/>
    </row>
    <row r="69" s="407" customFormat="1" spans="9:9">
      <c r="I69" s="451"/>
    </row>
    <row r="70" s="407" customFormat="1" spans="9:9">
      <c r="I70" s="451"/>
    </row>
    <row r="71" s="407" customFormat="1" spans="9:9">
      <c r="I71" s="451"/>
    </row>
    <row r="72" s="407" customFormat="1" spans="9:9">
      <c r="I72" s="451"/>
    </row>
    <row r="73" s="407" customFormat="1" spans="9:9">
      <c r="I73" s="451"/>
    </row>
    <row r="74" s="407" customFormat="1" spans="9:9">
      <c r="I74" s="451"/>
    </row>
    <row r="75" s="407" customFormat="1" spans="9:9">
      <c r="I75" s="451"/>
    </row>
    <row r="76" s="407" customFormat="1" spans="9:9">
      <c r="I76" s="451"/>
    </row>
    <row r="77" s="407" customFormat="1" spans="9:9">
      <c r="I77" s="451"/>
    </row>
    <row r="78" s="407" customFormat="1" spans="9:9">
      <c r="I78" s="451"/>
    </row>
    <row r="79" s="407" customFormat="1" spans="9:9">
      <c r="I79" s="451"/>
    </row>
    <row r="80" s="407" customFormat="1" spans="9:9">
      <c r="I80" s="451"/>
    </row>
    <row r="81" s="407" customFormat="1" spans="9:9">
      <c r="I81" s="451"/>
    </row>
    <row r="82" s="407" customFormat="1" spans="9:9">
      <c r="I82" s="451"/>
    </row>
    <row r="83" s="407" customFormat="1" spans="9:9">
      <c r="I83" s="451"/>
    </row>
    <row r="84" s="407" customFormat="1" spans="9:9">
      <c r="I84" s="451"/>
    </row>
    <row r="85" s="407" customFormat="1" spans="9:9">
      <c r="I85" s="451"/>
    </row>
    <row r="86" s="407" customFormat="1" spans="9:9">
      <c r="I86" s="451"/>
    </row>
    <row r="87" s="407" customFormat="1" spans="9:9">
      <c r="I87" s="451"/>
    </row>
    <row r="88" s="407" customFormat="1" spans="9:9">
      <c r="I88" s="451"/>
    </row>
    <row r="89" s="407" customFormat="1" spans="9:9">
      <c r="I89" s="451"/>
    </row>
    <row r="90" s="407" customFormat="1" spans="9:9">
      <c r="I90" s="451"/>
    </row>
    <row r="91" s="407" customFormat="1" spans="9:9">
      <c r="I91" s="451"/>
    </row>
    <row r="92" s="407" customFormat="1" spans="9:9">
      <c r="I92" s="451"/>
    </row>
    <row r="93" s="407" customFormat="1" spans="9:9">
      <c r="I93" s="451"/>
    </row>
    <row r="94" s="407" customFormat="1" spans="9:9">
      <c r="I94" s="451"/>
    </row>
    <row r="95" s="407" customFormat="1" spans="9:9">
      <c r="I95" s="451"/>
    </row>
    <row r="96" s="407" customFormat="1" spans="9:9">
      <c r="I96" s="451"/>
    </row>
    <row r="97" s="407" customFormat="1" spans="9:9">
      <c r="I97" s="451"/>
    </row>
    <row r="98" s="407" customFormat="1" spans="9:9">
      <c r="I98" s="451"/>
    </row>
    <row r="99" s="407" customFormat="1" spans="9:9">
      <c r="I99" s="451"/>
    </row>
    <row r="100" s="407" customFormat="1" spans="9:9">
      <c r="I100" s="451"/>
    </row>
    <row r="101" s="407" customFormat="1" spans="9:9">
      <c r="I101" s="451"/>
    </row>
    <row r="102" s="407" customFormat="1" spans="9:9">
      <c r="I102" s="451"/>
    </row>
    <row r="103" s="407" customFormat="1" spans="9:9">
      <c r="I103" s="451"/>
    </row>
    <row r="104" s="407" customFormat="1" spans="9:9">
      <c r="I104" s="451"/>
    </row>
    <row r="105" s="407" customFormat="1" spans="9:9">
      <c r="I105" s="451"/>
    </row>
    <row r="106" s="407" customFormat="1" spans="9:9">
      <c r="I106" s="451"/>
    </row>
    <row r="107" s="407" customFormat="1" spans="9:9">
      <c r="I107" s="451"/>
    </row>
    <row r="108" s="407" customFormat="1" spans="9:9">
      <c r="I108" s="451"/>
    </row>
    <row r="109" s="407" customFormat="1" spans="9:9">
      <c r="I109" s="451"/>
    </row>
    <row r="110" s="407" customFormat="1" spans="9:9">
      <c r="I110" s="451"/>
    </row>
    <row r="111" s="407" customFormat="1" spans="9:9">
      <c r="I111" s="451"/>
    </row>
    <row r="112" s="407" customFormat="1" spans="9:9">
      <c r="I112" s="451"/>
    </row>
    <row r="113" s="407" customFormat="1" spans="9:9">
      <c r="I113" s="451"/>
    </row>
    <row r="114" s="407" customFormat="1" spans="9:9">
      <c r="I114" s="451"/>
    </row>
    <row r="115" s="407" customFormat="1" spans="9:9">
      <c r="I115" s="451"/>
    </row>
    <row r="116" s="407" customFormat="1" spans="9:9">
      <c r="I116" s="451"/>
    </row>
    <row r="117" s="407" customFormat="1" spans="9:9">
      <c r="I117" s="451"/>
    </row>
    <row r="118" s="407" customFormat="1" spans="9:9">
      <c r="I118" s="451"/>
    </row>
    <row r="119" s="407" customFormat="1" spans="9:9">
      <c r="I119" s="451"/>
    </row>
    <row r="120" s="407" customFormat="1" spans="9:9">
      <c r="I120" s="451"/>
    </row>
    <row r="121" s="407" customFormat="1" spans="9:9">
      <c r="I121" s="451"/>
    </row>
    <row r="122" s="407" customFormat="1" spans="9:9">
      <c r="I122" s="451"/>
    </row>
    <row r="123" s="407" customFormat="1" spans="9:9">
      <c r="I123" s="451"/>
    </row>
    <row r="124" s="407" customFormat="1" spans="9:9">
      <c r="I124" s="451"/>
    </row>
    <row r="125" s="407" customFormat="1" spans="9:9">
      <c r="I125" s="451"/>
    </row>
    <row r="126" s="407" customFormat="1" spans="9:9">
      <c r="I126" s="451"/>
    </row>
    <row r="127" s="407" customFormat="1" spans="9:9">
      <c r="I127" s="451"/>
    </row>
    <row r="128" s="407" customFormat="1" spans="9:9">
      <c r="I128" s="451"/>
    </row>
    <row r="129" s="407" customFormat="1" spans="9:9">
      <c r="I129" s="451"/>
    </row>
    <row r="130" s="407" customFormat="1" spans="9:9">
      <c r="I130" s="451"/>
    </row>
    <row r="131" s="407" customFormat="1" spans="9:9">
      <c r="I131" s="451"/>
    </row>
    <row r="132" s="407" customFormat="1" spans="9:9">
      <c r="I132" s="451"/>
    </row>
    <row r="133" s="407" customFormat="1" spans="9:9">
      <c r="I133" s="451"/>
    </row>
    <row r="134" s="407" customFormat="1" spans="9:9">
      <c r="I134" s="451"/>
    </row>
    <row r="135" s="407" customFormat="1" spans="9:9">
      <c r="I135" s="451"/>
    </row>
    <row r="136" s="407" customFormat="1" spans="9:9">
      <c r="I136" s="451"/>
    </row>
    <row r="137" s="407" customFormat="1" spans="9:9">
      <c r="I137" s="451"/>
    </row>
    <row r="138" s="407" customFormat="1" spans="9:9">
      <c r="I138" s="451"/>
    </row>
    <row r="139" s="407" customFormat="1" spans="9:9">
      <c r="I139" s="451"/>
    </row>
    <row r="140" s="407" customFormat="1" spans="9:9">
      <c r="I140" s="451"/>
    </row>
    <row r="141" s="407" customFormat="1" spans="9:9">
      <c r="I141" s="451"/>
    </row>
    <row r="142" s="407" customFormat="1" spans="9:9">
      <c r="I142" s="451"/>
    </row>
    <row r="143" s="407" customFormat="1" spans="9:9">
      <c r="I143" s="451"/>
    </row>
    <row r="144" s="407" customFormat="1" spans="9:9">
      <c r="I144" s="451"/>
    </row>
    <row r="145" s="407" customFormat="1" spans="9:9">
      <c r="I145" s="451"/>
    </row>
    <row r="146" s="407" customFormat="1" spans="9:9">
      <c r="I146" s="451"/>
    </row>
    <row r="147" s="407" customFormat="1" spans="9:9">
      <c r="I147" s="451"/>
    </row>
    <row r="148" s="407" customFormat="1" spans="9:9">
      <c r="I148" s="451"/>
    </row>
    <row r="149" s="407" customFormat="1" spans="9:9">
      <c r="I149" s="451"/>
    </row>
    <row r="150" s="407" customFormat="1" spans="9:9">
      <c r="I150" s="451"/>
    </row>
    <row r="151" s="407" customFormat="1" spans="9:9">
      <c r="I151" s="451"/>
    </row>
    <row r="152" s="407" customFormat="1" spans="9:9">
      <c r="I152" s="451"/>
    </row>
    <row r="153" s="407" customFormat="1" spans="9:9">
      <c r="I153" s="451"/>
    </row>
    <row r="154" s="407" customFormat="1" spans="9:9">
      <c r="I154" s="451"/>
    </row>
    <row r="155" s="407" customFormat="1" spans="9:9">
      <c r="I155" s="451"/>
    </row>
    <row r="156" s="407" customFormat="1" spans="9:9">
      <c r="I156" s="451"/>
    </row>
    <row r="157" s="407" customFormat="1" spans="9:9">
      <c r="I157" s="451"/>
    </row>
    <row r="158" s="407" customFormat="1" spans="9:9">
      <c r="I158" s="451"/>
    </row>
    <row r="159" s="407" customFormat="1" spans="9:9">
      <c r="I159" s="451"/>
    </row>
    <row r="160" s="407" customFormat="1" spans="9:9">
      <c r="I160" s="451"/>
    </row>
    <row r="161" s="407" customFormat="1" spans="9:9">
      <c r="I161" s="451"/>
    </row>
    <row r="162" s="407" customFormat="1" spans="9:9">
      <c r="I162" s="451"/>
    </row>
    <row r="163" s="407" customFormat="1" spans="9:9">
      <c r="I163" s="451"/>
    </row>
    <row r="164" s="407" customFormat="1" spans="9:9">
      <c r="I164" s="451"/>
    </row>
    <row r="165" s="407" customFormat="1" spans="9:9">
      <c r="I165" s="451"/>
    </row>
    <row r="166" s="407" customFormat="1" spans="9:9">
      <c r="I166" s="451"/>
    </row>
    <row r="167" s="407" customFormat="1" spans="9:9">
      <c r="I167" s="451"/>
    </row>
    <row r="168" s="407" customFormat="1" spans="9:9">
      <c r="I168" s="451"/>
    </row>
    <row r="169" s="407" customFormat="1" spans="9:9">
      <c r="I169" s="451"/>
    </row>
    <row r="170" s="407" customFormat="1" spans="9:9">
      <c r="I170" s="451"/>
    </row>
    <row r="171" s="407" customFormat="1" spans="9:9">
      <c r="I171" s="451"/>
    </row>
    <row r="172" s="407" customFormat="1" spans="9:9">
      <c r="I172" s="451"/>
    </row>
    <row r="173" s="407" customFormat="1" spans="9:9">
      <c r="I173" s="451"/>
    </row>
    <row r="174" s="407" customFormat="1" spans="9:9">
      <c r="I174" s="451"/>
    </row>
    <row r="175" s="407" customFormat="1" spans="9:9">
      <c r="I175" s="451"/>
    </row>
    <row r="176" s="407" customFormat="1" spans="9:9">
      <c r="I176" s="451"/>
    </row>
    <row r="177" s="407" customFormat="1" spans="9:9">
      <c r="I177" s="451"/>
    </row>
    <row r="178" s="407" customFormat="1" spans="9:9">
      <c r="I178" s="451"/>
    </row>
    <row r="179" s="407" customFormat="1" spans="9:9">
      <c r="I179" s="451"/>
    </row>
    <row r="180" s="407" customFormat="1" spans="9:9">
      <c r="I180" s="451"/>
    </row>
    <row r="181" s="407" customFormat="1" spans="9:9">
      <c r="I181" s="451"/>
    </row>
    <row r="182" s="407" customFormat="1" spans="9:9">
      <c r="I182" s="451"/>
    </row>
    <row r="183" s="407" customFormat="1" spans="9:9">
      <c r="I183" s="451"/>
    </row>
    <row r="184" s="407" customFormat="1" spans="9:9">
      <c r="I184" s="451"/>
    </row>
    <row r="185" s="407" customFormat="1" spans="9:9">
      <c r="I185" s="451"/>
    </row>
    <row r="186" s="407" customFormat="1" spans="9:9">
      <c r="I186" s="451"/>
    </row>
    <row r="187" s="407" customFormat="1" spans="9:9">
      <c r="I187" s="451"/>
    </row>
    <row r="188" s="407" customFormat="1" spans="9:9">
      <c r="I188" s="451"/>
    </row>
  </sheetData>
  <mergeCells count="3">
    <mergeCell ref="A1:J1"/>
    <mergeCell ref="A2:J2"/>
    <mergeCell ref="A4:A11"/>
  </mergeCells>
  <hyperlinks>
    <hyperlink ref="I4" r:id="rId4" display="https://item.jd.com/100029085433.html" tooltip="https://item.jd.com/100029085433.html"/>
    <hyperlink ref="I9" r:id="rId5" display="https://item.jd.com/10113511540212.html" tooltip="https://item.jd.com/10113511540212.html"/>
    <hyperlink ref="I7" r:id="rId6" display="https://item.jd.com/10113626163661.html" tooltip="https://item.jd.com/10113626163661.html"/>
    <hyperlink ref="I8" r:id="rId7" display="https://item.jd.com/10123661809237.html"/>
    <hyperlink ref="I10" r:id="rId8" display="https://item.jd.com/10145296133306.html#crumb-wrap" tooltip="https://item.jd.com/10145296133306.html#crumb-wrap"/>
    <hyperlink ref="I6" r:id="rId9" display="https://item.jd.com/10113508119326.html" tooltip="https://item.jd.com/10113508119326.html"/>
    <hyperlink ref="I5" r:id="rId10" display="https://item.jd.com/10145296133307.html" tooltip="https://item.jd.com/10145296133307.html"/>
  </hyperlinks>
  <pageMargins left="0.75" right="0.75" top="1" bottom="1" header="0.5" footer="0.5"/>
  <headerFooter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0000"/>
  </sheetPr>
  <dimension ref="A1:P4"/>
  <sheetViews>
    <sheetView zoomScale="80" zoomScaleNormal="80" workbookViewId="0">
      <pane ySplit="3" topLeftCell="A4" activePane="bottomLeft" state="frozen"/>
      <selection/>
      <selection pane="bottomLeft" activeCell="T35" sqref="T35"/>
    </sheetView>
  </sheetViews>
  <sheetFormatPr defaultColWidth="9" defaultRowHeight="14" outlineLevelRow="3"/>
  <cols>
    <col min="1" max="1" width="12.225" style="399" customWidth="1"/>
    <col min="2" max="2" width="14.4416666666667" style="56" customWidth="1"/>
    <col min="3" max="3" width="13.175" style="56" customWidth="1"/>
    <col min="4" max="4" width="12.5333333333333" style="400" customWidth="1"/>
    <col min="5" max="5" width="13.325" style="401" customWidth="1"/>
    <col min="6" max="6" width="11.425" style="401" customWidth="1"/>
    <col min="7" max="7" width="7.66666666666667" style="56" customWidth="1"/>
    <col min="8" max="8" width="8.88333333333333" style="56" customWidth="1"/>
    <col min="9" max="9" width="11.5083333333333" style="399" customWidth="1"/>
    <col min="10" max="10" width="21.0333333333333" style="399" customWidth="1"/>
    <col min="11" max="11" width="8.75" style="399" customWidth="1"/>
    <col min="12" max="12" width="8.66666666666667" style="399" customWidth="1"/>
    <col min="13" max="13" width="8.16666666666667" style="399" customWidth="1"/>
    <col min="14" max="14" width="20.3916666666667" style="56" customWidth="1"/>
    <col min="15" max="15" width="19.5" style="402" customWidth="1"/>
    <col min="16" max="16" width="34.8333333333333" style="403" customWidth="1"/>
    <col min="17" max="16379" width="9" style="56"/>
  </cols>
  <sheetData>
    <row r="1" s="303" customFormat="1" ht="55" customHeight="1" spans="1:16">
      <c r="A1" s="309" t="s">
        <v>742</v>
      </c>
      <c r="B1" s="309"/>
      <c r="C1" s="309"/>
      <c r="D1" s="309"/>
      <c r="E1" s="309"/>
      <c r="F1" s="309"/>
      <c r="G1" s="309"/>
      <c r="H1" s="309"/>
      <c r="I1" s="309"/>
      <c r="J1" s="309"/>
      <c r="K1" s="309"/>
      <c r="L1" s="309"/>
      <c r="M1" s="309"/>
      <c r="N1" s="309"/>
      <c r="O1" s="309"/>
      <c r="P1" s="309"/>
    </row>
    <row r="2" s="56" customFormat="1" ht="35" customHeight="1" spans="1:16">
      <c r="A2" s="404" t="s">
        <v>743</v>
      </c>
      <c r="B2" s="404"/>
      <c r="C2" s="404"/>
      <c r="D2" s="404"/>
      <c r="E2" s="404"/>
      <c r="F2" s="404"/>
      <c r="G2" s="404"/>
      <c r="H2" s="404"/>
      <c r="I2" s="404"/>
      <c r="J2" s="404"/>
      <c r="K2" s="404"/>
      <c r="L2" s="404"/>
      <c r="M2" s="404"/>
      <c r="N2" s="404"/>
      <c r="O2" s="404"/>
      <c r="P2" s="404"/>
    </row>
    <row r="3" s="398" customFormat="1" ht="59" customHeight="1" spans="1:16">
      <c r="A3" s="405" t="s">
        <v>609</v>
      </c>
      <c r="B3" s="405" t="s">
        <v>610</v>
      </c>
      <c r="C3" s="405" t="s">
        <v>6</v>
      </c>
      <c r="D3" s="405" t="s">
        <v>744</v>
      </c>
      <c r="E3" s="405" t="s">
        <v>745</v>
      </c>
      <c r="F3" s="405" t="s">
        <v>746</v>
      </c>
      <c r="G3" s="405" t="s">
        <v>747</v>
      </c>
      <c r="H3" s="405" t="s">
        <v>748</v>
      </c>
      <c r="I3" s="405" t="s">
        <v>749</v>
      </c>
      <c r="J3" s="405" t="s">
        <v>750</v>
      </c>
      <c r="K3" s="405" t="s">
        <v>751</v>
      </c>
      <c r="L3" s="405" t="s">
        <v>752</v>
      </c>
      <c r="M3" s="405" t="s">
        <v>753</v>
      </c>
      <c r="N3" s="405" t="s">
        <v>754</v>
      </c>
      <c r="O3" s="405" t="s">
        <v>755</v>
      </c>
      <c r="P3" s="405" t="s">
        <v>756</v>
      </c>
    </row>
    <row r="4" s="56" customFormat="1" spans="1:16">
      <c r="A4" s="399"/>
      <c r="D4" s="400"/>
      <c r="E4" s="401"/>
      <c r="F4" s="401"/>
      <c r="G4" s="406"/>
      <c r="I4" s="399"/>
      <c r="J4" s="399"/>
      <c r="K4" s="399"/>
      <c r="L4" s="399"/>
      <c r="M4" s="399"/>
      <c r="O4" s="402"/>
      <c r="P4" s="403"/>
    </row>
  </sheetData>
  <mergeCells count="2">
    <mergeCell ref="A1:P1"/>
    <mergeCell ref="A2:P2"/>
  </mergeCells>
  <pageMargins left="0.75" right="0.75" top="1" bottom="1" header="0.5" footer="0.5"/>
  <headerFooter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s t a n d a l o n e = " y e s " ? > < p i x e l a t o r s   x m l n s = " h t t p s : / / w e b . w p s . c n / e t / 2 0 1 8 / m a i n "   x m l n s : s = " h t t p : / / s c h e m a s . o p e n x m l f o r m a t s . o r g / s p r e a d s h e e t m l / 2 0 0 6 / m a i n " >  
   < p i x e l a t o r L i s t   s h e e t S t i d = " 2 5 " / >  
   < p i x e l a t o r L i s t   s h e e t S t i d = " 2 " / >  
   < p i x e l a t o r L i s t   s h e e t S t i d = " 2 8 " / >  
   < p i x e l a t o r L i s t   s h e e t S t i d = " 5 " / >  
   < p i x e l a t o r L i s t   s h e e t S t i d = " 3 " / >  
   < p i x e l a t o r L i s t   s h e e t S t i d = " 2 9 " / >  
   < p i x e l a t o r L i s t   s h e e t S t i d = " 2 6 " / >  
   < p i x e l a t o r L i s t   s h e e t S t i d = " 1 7 " / >  
   < p i x e l a t o r L i s t   s h e e t S t i d = " 1 6 " / >  
   < p i x e l a t o r L i s t   s h e e t S t i d = " 1 5 " / >  
   < p i x e l a t o r L i s t   s h e e t S t i d = " 1 8 " / >  
   < p i x e l a t o r L i s t   s h e e t S t i d = " 2 1 " / >  
   < p i x e l a t o r L i s t   s h e e t S t i d = " 3 0 " / >  
 < / p i x e l a t o r s > 
</file>

<file path=customXml/item2.xml>��< ? x m l   v e r s i o n = " 1 . 0 "   s t a n d a l o n e = " y e s " ? > < c o m m e n t s   x m l n s = " h t t p s : / / w e b . w p s . c n / e t / 2 0 1 8 / m a i n "   x m l n s : s = " h t t p : / / s c h e m a s . o p e n x m l f o r m a t s . o r g / s p r e a d s h e e t m l / 2 0 0 6 / m a i n " >  
   < c o m m e n t L i s t   s h e e t S t i d = " 2 5 " >  
     < c o m m e n t C h a i n s   s : r e f = " D 1 0 "   r g b C l r = " F F 0 0 0 0 " >  
       < u n r e s o l v e d >  
         < c o m m e n t C h a i n   c h a i n I d = " e f 5 a 6 5 1 b e 4 b 3 7 8 b 4 c 7 d b 4 9 5 9 8 7 5 7 a 6 9 f 9 2 f 3 4 8 e 7 " >  
           < i t e m   i s N o r m a l = " 0 "   i d = " 1 5 0 8 2 2 4 6 4 f e 1 9 1 5 0 3 8 c 3 3 a c f 9 d 9 c a 8 6 5 b 6 7 e b 5 f d "   u s e r N a m e = " �hgO"   u s e r I D = " 3 3 0 4 6 2 9 3 7 "   d a t e T i m e = " 2 0 2 4 - 0 2 - 0 1 T 0 8 : 5 8 : 4 8 " >  
             < s : t e x t >  
               < s : r >  
                 < s : t   x m l : s p a c e = " p r e s e r v e " > 1   g�N<h  2 5 8 0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D 1 2 "   r g b C l r = " F F 0 0 0 0 " >  
       < u n r e s o l v e d >  
         < c o m m e n t C h a i n   c h a i n I d = " c c b 0 6 2 1 7 b f e 0 5 0 b e d 8 7 4 3 e d 1 d 4 f 1 7 7 e b 8 6 a 5 f f 7 8 " >  
           < i t e m   i s N o r m a l = " 0 "   i d = " 9 e 7 1 6 6 d 1 a a 5 4 6 1 e d 0 a 1 d b 6 8 1 f 9 3 1 7 d 1 6 d a 6 0 e 6 7 f "   u s e r N a m e = " �hgO"   u s e r I D = " 3 3 0 4 6 2 9 3 7 "   d a t e T i m e = " 2 0 2 4 - 0 2 - 0 1 T 0 8 : 5 9 : 3 5 " >  
             < s : t e x t >  
               < s : r >  
                 < s : t   x m l : s p a c e = " p r e s e r v e " > 1   g�N<h  2 6 8 0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D 1 3 "   r g b C l r = " F F 0 0 0 0 " >  
       < u n r e s o l v e d >  
         < c o m m e n t C h a i n   c h a i n I d = " e b 1 b 8 9 5 3 8 0 3 6 a 1 f 1 e f 3 4 5 f 1 7 2 4 a 5 3 1 0 2 7 4 2 8 1 d 4 6 " >  
           < i t e m   i s N o r m a l = " 0 "   i d = " d 1 7 0 d e d 4 b 5 f c 1 1 b d 7 7 a 5 8 0 b 3 3 d c 7 6 8 b 2 5 4 b d 8 7 8 3 "   u s e r N a m e = " �hgO"   u s e r I D = " 3 3 0 4 6 2 9 3 7 "   d a t e T i m e = " 2 0 2 4 - 0 2 - 0 1 T 0 8 : 5 9 : 4 8 " >  
             < s : t e x t >  
               < s : r >  
                 < s : t   x m l : s p a c e = " p r e s e r v e " > 1   g�N<h  2 7 8 0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D 2 1 "   r g b C l r = " F F 0 0 0 0 " >  
       < u n r e s o l v e d >  
         < c o m m e n t C h a i n   c h a i n I d = " 7 f b 6 c b 1 8 7 b 0 e 1 e c e 0 8 9 e e 4 8 a 9 c e d 5 2 9 f 2 5 9 6 8 f 6 d " >  
           < i t e m   i s N o r m a l = " 0 "   i d = " b 7 a f d d 4 a 6 6 2 a 6 f 1 a 1 f 3 b 8 a 4 f 9 f 1 5 8 4 3 d 1 9 e 9 d 5 1 6 "   u s e r N a m e = " �hgO"   u s e r I D = " 3 3 0 4 6 2 9 3 7 "   d a t e T i m e = " 2 0 2 4 - 0 2 - 0 1 T 0 8 : 4 3 : 4 9 " >  
             < s : t e x t >  
               < s : r >  
                 < s : t   x m l : s p a c e = " p r e s e r v e " > 1   g�N<h  2 4 8 0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D 2 2 "   r g b C l r = " F F 0 0 0 0 " >  
       < u n r e s o l v e d >  
         < c o m m e n t C h a i n   c h a i n I d = " 0 f 7 f 4 f b f b 4 7 5 9 7 b 6 d a c a b 9 2 b 4 0 5 b 4 f d e a 2 a 2 9 8 7 7 " >  
           < i t e m   i s N o r m a l = " 0 "   i d = " e 3 1 1 0 c 0 7 0 e c f 9 d f 9 c 1 4 f f e b 2 f 1 8 5 5 1 4 9 b 0 0 c 5 3 8 f "   u s e r N a m e = " �hgO"   u s e r I D = " 3 3 0 4 6 2 9 3 7 "   d a t e T i m e = " 2 0 2 4 - 0 2 - 0 1 T 0 8 : 4 4 : 2 8 " >  
             < s : t e x t >  
               < s : r >  
                 < s : t   x m l : s p a c e = " p r e s e r v e " > 1   g�N<h  3 5 5 0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D 2 5 "   r g b C l r = " F F 0 0 0 0 " >  
       < u n r e s o l v e d >  
         < c o m m e n t C h a i n   c h a i n I d = " 9 d 0 9 5 f 3 4 6 4 f b 1 f 1 d f 3 1 3 2 2 6 0 d 1 4 9 b a 3 b 5 1 9 2 c 8 1 0 " >  
           < i t e m   i s N o r m a l = " 0 "   i d = " 7 2 e 3 b e 1 e 8 d 5 1 a c 2 b 2 1 c 0 d b c 0 a 0 6 2 e d 9 b 6 3 7 c 2 f 4 3 "   u s e r N a m e = " �hgO"   u s e r I D = " 3 3 0 4 6 2 9 3 7 "   d a t e T i m e = " 2 0 2 4 - 0 2 - 0 1 T 0 8 : 4 6 : 4 6 " >  
             < s : t e x t >  
               < s : r >  
                 < s : t   x m l : s p a c e = " p r e s e r v e " > 1   g�N<h  5 0 5 0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D 2 6 "   r g b C l r = " F F 0 0 0 0 " >  
       < u n r e s o l v e d >  
         < c o m m e n t C h a i n   c h a i n I d = " 1 2 d f f c 0 c 8 a 5 8 5 c b 2 e 7 5 4 6 e 8 c d 5 f b 5 b 4 0 4 d a 2 2 0 8 3 " >  
           < i t e m   i s N o r m a l = " 0 "   i d = " 4 7 9 8 4 a 7 3 3 5 d f e 0 a 6 8 2 1 4 5 5 c 6 c 6 b c 9 0 2 5 9 a d d 5 e 3 d "   u s e r N a m e = " �hgO"   u s e r I D = " 3 3 0 4 6 2 9 3 7 "   d a t e T i m e = " 2 0 2 4 - 0 2 - 0 1 T 0 8 : 4 6 : 3 6 " >  
             < s : t e x t >  
               < s : r >  
                 < s : t   x m l : s p a c e = " p r e s e r v e " > 1   g�N<h  5 5 5 0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D 3 6 "   r g b C l r = " F F 0 0 0 0 " >  
       < u n r e s o l v e d >  
         < c o m m e n t C h a i n   c h a i n I d = " 1 f f 9 e 4 1 e b a 8 6 a b 9 b f 9 2 b 7 1 5 1 d 0 d a 8 a 8 1 3 d 4 3 9 0 4 1 " >  
           < i t e m   i s N o r m a l = " 0 "   i d = " 6 9 0 3 6 b 4 5 6 8 6 9 3 0 e 2 c 2 7 b c 7 e b 4 1 2 b d 7 0 b 0 a d 8 a 3 8 1 "   u s e r N a m e = " �hgO"   u s e r I D = " 3 3 0 4 6 2 9 3 7 "   d a t e T i m e = " 2 0 2 4 - 0 2 - 0 1 T 0 8 : 4 6 : 2 1 " >  
             < s : t e x t >  
               < s : r >  
                 < s : t   x m l : s p a c e = " p r e s e r v e " > 1   g�N<h  6 5 0 0 < / s : t >  
               < / s : r >  
             < / s : t e x t >  
           < / i t e m >  
         < / c o m m e n t C h a i n >  
       < / u n r e s o l v e d >  
       < r e s o l v e d / >  
     < / c o m m e n t C h a i n s >  
   < / c o m m e n t L i s t >  
   < c o m m e n t L i s t   s h e e t S t i d = " 2 " >  
     < c o m m e n t C h a i n s   s : r e f = " F 1 1 "   r g b C l r = " F F 0 0 0 0 " >  
       < u n r e s o l v e d >  
         < c o m m e n t C h a i n   c h a i n I d = " 1 2 4 e e 8 6 3 f c 1 b d 8 8 c 4 e e 2 8 8 b 1 5 0 e c 5 4 f 9 f b 2 7 4 1 1 4 " >  
           < i t e m   i s N o r m a l = " 1 "   i d = " 8 6 9 5 d c f 5 6 b f 6 c d f e 2 6 9 0 d f 4 5 e 9 8 b 0 7 f 3 5 d c 6 0 e 8 7 " >  
             < s : t e x t >  
               < s : r >  
                 < s : t   x m l : s p a c e = " p r e s e r v e " > yb�l:  
 1 g�e�X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1 2 "   r g b C l r = " F F 0 0 0 0 " >  
       < u n r e s o l v e d >  
         < c o m m e n t C h a i n   c h a i n I d = " 5 7 8 8 c f a 2 5 9 2 6 3 5 d c 8 8 9 c 4 f 4 1 4 a 4 3 5 7 a 5 1 f 2 6 f 0 6 e " >  
           < i t e m   i s N o r m a l = " 1 "   i d = " 2 f 9 7 f c c 4 c b d f 5 8 1 b 0 d 5 2 0 6 c e 1 8 3 e d 0 a e c a e 4 f 4 8 f " >  
             < s : t e x t >  
               < s : r >  
                 < s : t   x m l : s p a c e = " p r e s e r v e " > yb�l:  
 1 2 g�N<h4 7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1 3 "   r g b C l r = " F F 0 0 0 0 " >  
       < u n r e s o l v e d >  
         < c o m m e n t C h a i n   c h a i n I d = " f c b d b 6 3 0 6 4 9 c f d 3 7 5 f 7 3 e a b 7 e 6 e a 2 4 1 d 6 f 4 9 9 a 8 d " >  
           < i t e m   i s N o r m a l = " 1 "   i d = " d d c c 6 3 a a 4 f 2 c 3 4 e 0 b 3 5 0 f 6 7 f c a 7 d e 1 1 c c 1 a 3 a 9 9 d " >  
             < s : t e x t >  
               < s : r >  
                 < s : t   x m l : s p a c e = " p r e s e r v e " > yb�l:  
 1 2 g�N<h5 2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1 4 "   r g b C l r = " F F 0 0 0 0 " >  
       < u n r e s o l v e d >  
         < c o m m e n t C h a i n   c h a i n I d = " 9 2 2 8 1 6 e b e 7 5 5 b e 8 0 3 e 9 0 4 1 b 0 1 f 4 5 7 c f 4 1 5 7 2 4 a f 8 " >  
           < i t e m   i s N o r m a l = " 1 "   i d = " e f 5 8 a 9 6 8 c 1 9 0 b 5 3 8 c b b a 1 f 8 1 0 3 f 0 5 5 0 b 4 f d 0 7 e c 7 " >  
             < s : t e x t >  
               < s : r >  
                 < s : t   x m l : s p a c e = " p r e s e r v e " > yb�l:  
 1 2 g�N<h4 3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1 5 "   r g b C l r = " F F 0 0 0 0 " >  
       < u n r e s o l v e d >  
         < c o m m e n t C h a i n   c h a i n I d = " c 1 f 5 5 9 d 4 c 9 f 1 0 7 4 8 a a f f d 9 8 a 3 1 f 5 9 b 3 1 2 6 1 c 3 d 4 5 " >  
           < i t e m   i s N o r m a l = " 1 "   i d = " e 0 3 f 4 d 3 9 6 7 3 9 4 b 2 b 4 2 e a c 9 c 4 9 8 e c 2 6 c e e 8 6 1 5 a 7 f " >  
             < s : t e x t >  
               < s : r >  
                 < s : t   x m l : s p a c e = " p r e s e r v e " > yb�l:  
 1 2 g�N<h4 8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1 6 "   r g b C l r = " F F 0 0 0 0 " >  
       < u n r e s o l v e d >  
         < c o m m e n t C h a i n   c h a i n I d = " 8 a e 3 e c e a 6 a 2 0 a 3 c 8 a 4 8 e 3 a 2 0 e 5 8 1 e 1 3 4 9 b e 5 6 8 6 0 " >  
           < i t e m   i s N o r m a l = " 1 "   i d = " 7 5 3 6 7 2 5 c 8 9 9 1 b a 5 2 e e 8 2 6 4 b d c 2 9 b 6 3 4 2 4 5 3 2 e e a 9 " >  
             < s : t e x t >  
               < s : r >  
                 < s : t   x m l : s p a c e = " p r e s e r v e " > yb�l:  
 1 2 g�N<h3 5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1 7 "   r g b C l r = " F F 0 0 0 0 " >  
       < u n r e s o l v e d >  
         < c o m m e n t C h a i n   c h a i n I d = " 1 5 e 0 d 7 5 0 a 8 5 4 f b c f 6 6 7 9 6 f b e 0 c f 9 8 a a a 7 f d 3 0 b 5 c " >  
           < i t e m   i s N o r m a l = " 1 "   i d = " 6 1 6 8 3 3 d f 6 b a 2 f 2 e d c d c 0 3 f 1 0 d d 6 e 7 4 2 e 4 e 7 d a 3 a 6 " >  
             < s : t e x t >  
               < s : r >  
                 < s : t   x m l : s p a c e = " p r e s e r v e " > yb�l:  
 1 2 g�N<h4 0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1 8 "   r g b C l r = " F F 0 0 0 0 " >  
       < u n r e s o l v e d >  
         < c o m m e n t C h a i n   c h a i n I d = " 1 c 9 c 9 f 6 f 8 8 b 0 b 0 9 3 e 6 5 5 a 0 4 2 1 e 3 e 6 f 1 7 0 f a 1 7 d 3 7 " >  
           < i t e m   i s N o r m a l = " 1 "   i d = " d 4 a a 2 4 7 d f 3 8 6 8 f 3 a 0 8 1 f 3 8 e 4 2 1 2 4 a 0 3 c 2 d f f 8 d 6 1 " >  
             < s : t e x t >  
               < s : r >  
                 < s : t   x m l : s p a c e = " p r e s e r v e " > yb�l:  
 1 2 g�N<h3 1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1 9 "   r g b C l r = " F F 0 0 0 0 " >  
       < u n r e s o l v e d >  
         < c o m m e n t C h a i n   c h a i n I d = " 1 a 3 4 a 1 b f 5 3 d a 2 c e f 0 d b 8 f 1 b 8 b f 3 a 8 2 b c 4 3 d e 4 f c 0 " >  
           < i t e m   i s N o r m a l = " 1 "   i d = " 3 a f 9 1 4 b 9 0 2 4 c f 0 f a 7 3 e 9 c 0 c e d f f 6 4 d a 4 d 1 b 9 1 d 6 5 " >  
             < s : t e x t >  
               < s : r >  
                 < s : t   x m l : s p a c e = " p r e s e r v e " > yb�l:  
 1 2 g�N<h3 0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2 0 "   r g b C l r = " F F 0 0 0 0 " >  
       < u n r e s o l v e d >  
         < c o m m e n t C h a i n   c h a i n I d = " 5 5 1 1 7 1 b c a 0 7 9 d 9 c a 3 8 9 f 0 4 4 9 d 7 d d e f 3 4 3 6 7 5 2 d f 2 " >  
           < i t e m   i s N o r m a l = " 1 "   i d = " 0 c 4 2 b a d 4 0 e 5 1 7 1 6 b 2 b 6 6 6 2 7 a c 2 1 4 a d 9 6 b b 9 0 d 0 8 5 " >  
             < s : t e x t >  
               < s : r >  
                 < s : t   x m l : s p a c e = " p r e s e r v e " > yb�l:  
 1 2 g�N<h3 4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2 1 "   r g b C l r = " F F 0 0 0 0 " >  
       < u n r e s o l v e d >  
         < c o m m e n t C h a i n   c h a i n I d = " b e b e 7 2 9 e d 4 5 e a 1 3 2 c 6 0 6 7 b c 5 f b 0 f 3 6 6 0 9 e 6 c 7 f 3 2 " >  
           < i t e m   i s N o r m a l = " 1 "   i d = " 4 1 8 1 4 a b 8 e d 3 e a a 0 3 5 7 1 3 2 4 2 0 2 e d c 5 3 7 3 1 2 e 3 b 8 c 1 " >  
             < s : t e x t >  
               < s : r >  
                 < s : t   x m l : s p a c e = " p r e s e r v e " > yb�l:  
 1 2 g�N<h2 8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2 4 "   r g b C l r = " F F 0 0 0 0 " >  
       < u n r e s o l v e d >  
         < c o m m e n t C h a i n   c h a i n I d = " 0 1 0 5 f 2 7 c a e f 0 d 3 3 e 4 5 9 8 f a 3 4 9 3 3 f 9 d 6 5 1 4 b 7 6 7 f 8 " >  
           < i t e m   i s N o r m a l = " 1 "   i d = " 2 4 3 f 7 f e 3 2 8 f 4 3 5 0 e 6 9 e b 6 0 d 9 1 5 9 b 2 b a 5 3 e 1 a 0 c c 7 " >  
             < s : t e x t >  
               < s : r >  
                 < s : t   x m l : s p a c e = " p r e s e r v e " > yb�l:  
 1 2 g�N<h2 2 8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2 7 "   r g b C l r = " F F 0 0 0 0 " >  
       < u n r e s o l v e d >  
         < c o m m e n t C h a i n   c h a i n I d = " 5 7 2 1 5 9 f e 8 5 6 c f 1 2 4 4 1 3 1 d 7 c 7 3 8 7 6 1 e f c 4 4 9 e c 5 a f " >  
           < i t e m   i s N o r m a l = " 1 "   i d = " 3 1 d 0 4 c 1 f 8 1 6 b 6 8 b 8 f d 8 a a b 9 b e 3 7 7 c d c 9 2 a 3 b 5 5 6 1 " >  
             < s : t e x t >  
               < s : r >  
                 < s : t   x m l : s p a c e = " p r e s e r v e " > yb�l:  
 1 2 g�N<h1 8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3 0 "   r g b C l r = " F F 0 0 0 0 " >  
       < u n r e s o l v e d >  
         < c o m m e n t C h a i n   c h a i n I d = " 7 3 8 d 2 6 a f 9 8 6 f a c 1 9 a 4 6 7 6 2 2 3 2 1 2 4 4 1 3 2 9 c 1 d 0 e f 0 " >  
           < i t e m   i s N o r m a l = " 1 "   i d = " 9 d 2 7 1 2 f 4 6 0 7 8 8 8 c 4 c 9 5 0 3 f e c 0 2 e b 7 9 f f 0 b d e 9 1 a b " >  
             < s : t e x t >  
               < s : r >  
                 < s : t   x m l : s p a c e = " p r e s e r v e " > yb�l:  
 1 2 g�N<h1 8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3 1 "   r g b C l r = " F F 0 0 0 0 " >  
       < u n r e s o l v e d >  
         < c o m m e n t C h a i n   c h a i n I d = " 6 1 a c d c c 8 a 5 a 3 7 1 3 9 a e 7 1 a b 8 a e d 4 c e 9 3 7 8 c b 4 1 c 2 7 " >  
           < i t e m   i s N o r m a l = " 1 "   i d = " 5 d 4 c 0 5 f c d 1 2 4 1 f c 3 5 3 7 1 7 1 b 1 4 4 2 7 8 7 b b e 4 e 7 2 f c b " >  
             < s : t e x t >  
               < s : r >  
                 < s : t   x m l : s p a c e = " p r e s e r v e " > yb�l:  
 1 g�e�X 
 < / s : t >  
               < / s : r >  
             < / s : t e x t >  
           < / i t e m >  
         < / c o m m e n t C h a i n >  
       < / u n r e s o l v e d >  
       < r e s o l v e d / >  
     < / c o m m e n t C h a i n s >  
   < / c o m m e n t L i s t >  
   < c o m m e n t L i s t   s h e e t S t i d = " 2 8 " >  
     < c o m m e n t C h a i n s   s : r e f = " G 4 "   r g b C l r = " F F 0 0 0 0 " >  
       < u n r e s o l v e d >  
         < c o m m e n t C h a i n   c h a i n I d = " 4 c 3 7 4 f d b 1 7 9 4 4 8 f 2 7 6 5 e 3 3 8 e 4 2 5 7 5 5 3 7 5 d 7 0 3 1 b 4 " >  
           < i t e m   i s N o r m a l = " 1 "   i d = " 5 a 6 5 0 3 b 8 f 4 5 5 1 c a b c 5 a 7 c 7 0 c 4 8 2 6 0 d b 0 7 4 0 3 5 d 6 6 " >  
             < s : t e x t >  
               < s : r >  
                 < s : t   x m l : s p a c e = " p r e s e r v e " > yb�l:  
 1 2 g�N<h2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5 "   r g b C l r = " F F 0 0 0 0 " >  
       < u n r e s o l v e d >  
         < c o m m e n t C h a i n   c h a i n I d = " 4 c f a 8 2 7 3 a d 6 4 b 5 3 6 7 1 5 b 9 f 6 e 8 e d 7 9 5 a 6 1 6 8 e f 5 b 0 " >  
           < i t e m   i s N o r m a l = " 1 "   i d = " 7 5 a c 2 c 0 4 d 2 4 6 b 2 e d f 9 e a f d 0 2 f a 8 c a 3 c 8 2 c 7 8 2 f d 8 " >  
             < s : t e x t >  
               < s : r >  
                 < s : t   x m l : s p a c e = " p r e s e r v e " > yb�l:  
 1 2 g�N<h3 2 5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6 "   r g b C l r = " F F 0 0 0 0 " >  
       < u n r e s o l v e d >  
         < c o m m e n t C h a i n   c h a i n I d = " c 3 6 7 7 d a 3 f 0 1 e 0 6 e 4 8 d 7 7 7 8 8 3 6 b 2 d a 9 b 3 e 5 5 8 a 3 4 4 " >  
           < i t e m   i s N o r m a l = " 1 "   i d = " 7 9 5 8 1 e 4 a 2 0 7 8 f 0 6 a 6 c d c 9 6 e 7 3 a 8 2 d 0 8 d 6 d c b e c 5 7 " >  
             < s : t e x t >  
               < s : r >  
                 < s : t   x m l : s p a c e = " p r e s e r v e " > yb�l:  
 1 2 g�N<h4 6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7 "   r g b C l r = " F F 0 0 0 0 " >  
       < u n r e s o l v e d >  
         < c o m m e n t C h a i n   c h a i n I d = " 7 0 4 a a e e 5 3 3 0 5 6 3 0 3 5 a e e d a c e b c 4 3 6 c 4 1 b d 5 3 0 9 0 3 " >  
           < i t e m   i s N o r m a l = " 1 "   i d = " b 9 2 8 f 6 a 4 a 0 2 7 d 6 9 7 2 7 1 7 4 0 f 8 c 2 6 0 3 4 8 d b 4 0 c e 9 b 0 " >  
             < s : t e x t >  
               < s : r >  
                 < s : t   x m l : s p a c e = " p r e s e r v e " > yb�l:  
 1 2 g�N<h5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8 "   r g b C l r = " F F 0 0 0 0 " >  
       < u n r e s o l v e d >  
         < c o m m e n t C h a i n   c h a i n I d = " 7 8 c e 9 b 2 4 c b e c 0 5 f f 8 8 7 6 4 5 b 3 0 7 f 3 c 9 f a 2 e f 1 0 8 2 b " >  
           < i t e m   i s N o r m a l = " 1 "   i d = " 9 2 7 d a 9 c 9 0 c 9 1 5 3 a b 3 6 e e 8 8 a c f 8 e 7 f 8 2 3 6 e 5 4 7 4 1 4 " >  
             < s : t e x t >  
               < s : r >  
                 < s : t   x m l : s p a c e = " p r e s e r v e " > yb�l:  
 1 2 g�N<h3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9 "   r g b C l r = " F F 0 0 0 0 " >  
       < u n r e s o l v e d >  
         < c o m m e n t C h a i n   c h a i n I d = " d 7 1 6 e f 2 2 f 6 8 5 f 0 1 9 0 4 2 1 e 9 d b b c e b 0 8 4 c 5 d 5 d 7 9 6 5 " >  
           < i t e m   i s N o r m a l = " 1 "   i d = " 9 9 7 e 2 3 8 1 7 5 c 6 6 2 d 1 1 3 3 1 7 5 f 9 3 e 7 0 7 3 6 d 4 8 f 1 b f e b " >  
             < s : t e x t >  
               < s : r >  
                 < s : t   x m l : s p a c e = " p r e s e r v e " > yb�l:  
 1 2 g�N<h3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1 1 "   r g b C l r = " F F 0 0 0 0 " >  
       < u n r e s o l v e d >  
         < c o m m e n t C h a i n   c h a i n I d = " 4 3 5 3 c d 8 7 b e 1 0 2 c 5 b 0 a e c 8 f 7 3 8 9 7 0 2 7 f 8 2 d a 8 d d a 3 " >  
           < i t e m   i s N o r m a l = " 1 "   i d = " f a e 5 f 0 7 f a 6 1 8 0 f 8 a 7 7 6 c 5 d 4 5 7 8 6 e 3 3 e d 2 9 3 8 7 d f c " >  
             < s : t e x t >  
               < s : r >  
                 < s : t   x m l : s p a c e = " p r e s e r v e " > yb�l:  
 1 2 g�N<h5 1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1 5 "   r g b C l r = " F F 0 0 0 0 " >  
       < u n r e s o l v e d >  
         < c o m m e n t C h a i n   c h a i n I d = " 0 b 4 3 9 b 7 b 9 0 0 0 4 6 4 c f 2 6 0 6 1 9 c 0 b 0 b 0 4 9 2 1 b f c 3 b 5 2 " >  
           < i t e m   i s N o r m a l = " 1 "   i d = " e a b 1 f d 6 b 8 c c 4 f 7 c c a 6 5 8 7 4 a 5 2 c 3 b 3 0 e 2 d e 2 a a d 6 3 " >  
             < s : t e x t >  
               < s : r >  
                 < s : t   x m l : s p a c e = " p r e s e r v e " > yb�l:  
 1 2 g�N<h9 8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1 6 "   r g b C l r = " F F 0 0 0 0 " >  
       < u n r e s o l v e d >  
         < c o m m e n t C h a i n   c h a i n I d = " e 1 2 0 a a 2 2 7 8 9 7 3 a d 4 9 6 d 0 1 4 a 7 1 7 b 5 1 e 4 7 9 3 0 e 7 2 1 6 " >  
           < i t e m   i s N o r m a l = " 1 "   i d = " 5 9 b 7 1 c 7 f a 1 f f a 9 4 6 d 4 7 b c c e d c 7 b 5 6 4 3 8 6 5 a 1 8 8 4 8 " >  
             < s : t e x t >  
               < s : r >  
                 < s : t   x m l : s p a c e = " p r e s e r v e " > yb�l:  
 1 2 g�N<h1 3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1 7 "   r g b C l r = " F F 0 0 0 0 " >  
       < u n r e s o l v e d >  
         < c o m m e n t C h a i n   c h a i n I d = " 4 1 6 f e 2 0 e 2 1 f c d e e c 8 6 6 d 5 5 0 7 2 0 b 0 0 8 1 7 6 b 4 d 2 b 8 9 " >  
           < i t e m   i s N o r m a l = " 1 "   i d = " a c 8 c b f f 3 f 3 8 3 d 4 5 3 8 8 6 2 c 2 0 e 7 c 7 a 5 e 3 e 2 4 a a a 7 3 2 " >  
             < s : t e x t >  
               < s : r >  
                 < s : t   x m l : s p a c e = " p r e s e r v e " > yb�l:  
 1 2 g�N<h1 2 8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1 8 "   r g b C l r = " F F 0 0 0 0 " >  
       < u n r e s o l v e d >  
         < c o m m e n t C h a i n   c h a i n I d = " 2 0 e 2 0 a 8 c 9 c 0 f f 4 7 e 2 5 c 7 a c 0 e d 7 4 8 1 e 0 3 7 9 3 2 5 4 1 c " >  
           < i t e m   i s N o r m a l = " 1 "   i d = " b a 2 2 a d f c c e 3 7 f 9 6 1 3 a c 1 e d 8 2 d f b 0 3 3 7 8 5 3 7 9 2 2 f f " >  
             < s : t e x t >  
               < s : r >  
                 < s : t   x m l : s p a c e = " p r e s e r v e " > yb�l:  
 1 2 g�N<h1 6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1 9 "   r g b C l r = " F F 0 0 0 0 " >  
       < u n r e s o l v e d >  
         < c o m m e n t C h a i n   c h a i n I d = " 4 d 7 0 3 8 d e e e 9 d e 7 9 d 4 0 e 4 1 7 3 5 3 1 0 d 2 3 3 a 2 3 5 9 3 0 7 d " >  
           < i t e m   i s N o r m a l = " 1 "   i d = " 5 2 6 e 8 b c f 6 f 9 2 5 3 0 c 5 b 7 8 8 6 f 5 7 d 2 5 6 5 a f 0 b c e 1 c 0 c " >  
             < s : t e x t >  
               < s : r >  
                 < s : t   x m l : s p a c e = " p r e s e r v e " > yb�l:  
 1 g�e�X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2 1 "   r g b C l r = " F F 0 0 0 0 " >  
       < u n r e s o l v e d >  
         < c o m m e n t C h a i n   c h a i n I d = " 5 8 5 d e e 2 f 9 2 4 2 7 9 a 4 1 8 3 6 5 1 4 8 a c 8 1 1 0 e 6 f 8 1 f 0 4 0 1 " >  
           < i t e m   i s N o r m a l = " 1 "   i d = " a 0 0 f b d 4 a 5 3 7 b 1 c 5 2 9 c d 5 7 a f c 1 a 4 e 5 2 9 4 6 2 2 0 6 4 3 6 " >  
             < s : t e x t >  
               < s : r >  
                 < s : t   x m l : s p a c e = " p r e s e r v e " > yb�l:  
 1 2 g�N<h1 2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2 2 "   r g b C l r = " F F 0 0 0 0 " >  
       < u n r e s o l v e d >  
         < c o m m e n t C h a i n   c h a i n I d = " 5 d 9 6 6 3 7 6 4 3 a b 7 7 a 9 e 0 7 0 2 3 d 5 a e a d 6 e 7 2 f 0 5 3 a d 8 0 " >  
           < i t e m   i s N o r m a l = " 1 "   i d = " 1 4 5 0 5 d a 8 1 8 d 6 0 8 c 4 d a d 1 d a 8 6 5 8 1 0 6 7 a 9 6 f 0 1 0 2 3 5 " >  
             < s : t e x t >  
               < s : r >  
                 < s : t   x m l : s p a c e = " p r e s e r v e " > yb�l:  
 1 2 g�N<h1 7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2 3 "   r g b C l r = " F F 0 0 0 0 " >  
       < u n r e s o l v e d >  
         < c o m m e n t C h a i n   c h a i n I d = " f e 6 d e a 1 4 c a f 3 2 5 3 4 c 7 b e 4 9 2 d d 1 1 2 7 0 5 6 0 2 6 b 8 2 a 9 " >  
           < i t e m   i s N o r m a l = " 1 "   i d = " c 6 c b 1 0 c c 6 9 5 b e 9 6 b f 3 6 f f 4 e c 5 e 6 0 9 4 e 2 7 2 c 7 6 9 9 4 " >  
             < s : t e x t >  
               < s : r >  
                 < s : t   x m l : s p a c e = " p r e s e r v e " > yb�l:  
 1 2 g�N<h1 9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2 5 "   r g b C l r = " F F 0 0 0 0 " >  
       < u n r e s o l v e d >  
         < c o m m e n t C h a i n   c h a i n I d = " b 4 e f e f a 4 b a 6 5 8 a 2 2 8 1 0 9 c f 8 8 6 a 9 7 6 0 5 9 8 7 2 4 8 7 1 3 " >  
           < i t e m   i s N o r m a l = " 1 "   i d = " 8 9 2 d 7 3 6 9 4 e 6 5 0 4 0 1 9 c 7 0 f 7 5 0 a a 7 8 5 2 f c 2 c c c 8 5 5 3 " >  
             < s : t e x t >  
               < s : r >  
                 < s : t   x m l : s p a c e = " p r e s e r v e " > yb�l:  
 1 2 g�N<h2 2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2 6 "   r g b C l r = " F F 0 0 0 0 " >  
       < u n r e s o l v e d >  
         < c o m m e n t C h a i n   c h a i n I d = " b 4 1 8 9 7 c d 2 6 c 1 8 8 8 5 f c c e 3 6 1 3 4 7 5 3 7 4 5 b 5 1 2 d 9 a 1 c " >  
           < i t e m   i s N o r m a l = " 1 "   i d = " 1 d 9 8 7 5 3 c a 1 2 5 1 6 0 8 6 e c f 9 a 8 b e 8 f a 9 b 5 4 3 2 5 5 d 6 4 8 " >  
             < s : t e x t >  
               < s : r >  
                 < s : t   x m l : s p a c e = " p r e s e r v e " > yb�l:  
 1 2 g�N<h2 5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2 7 "   r g b C l r = " F F 0 0 0 0 " >  
       < u n r e s o l v e d >  
         < c o m m e n t C h a i n   c h a i n I d = " a 5 1 4 e 6 e 7 c 8 2 8 c 8 2 2 b c 3 0 f 5 0 f 1 5 4 d 7 9 a 9 9 f 4 5 4 9 f 7 " >  
           < i t e m   i s N o r m a l = " 1 "   i d = " f 8 3 9 6 9 c 4 a 2 5 d 1 9 2 6 a e 5 6 f 8 8 1 5 c 0 4 2 a d e 1 4 6 2 6 e a 8 " >  
             < s : t e x t >  
               < s : r >  
                 < s : t   x m l : s p a c e = " p r e s e r v e " > yb�l:  
 1 2 g�N<h2 7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3 4 "   r g b C l r = " F F 0 0 0 0 " >  
       < u n r e s o l v e d >  
         < c o m m e n t C h a i n   c h a i n I d = " c c 5 5 3 3 2 3 1 5 e 5 5 f 1 8 9 9 0 5 e c e 4 0 6 a a c b 7 c 4 b b 7 d 6 3 2 " >  
           < i t e m   i s N o r m a l = " 1 "   i d = " f 2 6 3 d 8 b 3 a b 7 2 4 9 a b c e 9 b 5 8 c 0 c 5 4 b d 1 f c d 8 9 c 4 9 8 a " >  
             < s : t e x t >  
               < s : r >  
                 < s : t   x m l : s p a c e = " p r e s e r v e " > yb�l:  
 1 g�e�X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3 9 "   r g b C l r = " F F 0 0 0 0 " >  
       < u n r e s o l v e d >  
         < c o m m e n t C h a i n   c h a i n I d = " 8 a 3 7 3 9 f c 4 7 6 7 8 6 8 8 d b f 2 8 f 2 e b 0 9 5 5 9 7 7 b 6 9 1 0 0 a 9 " >  
           < i t e m   i s N o r m a l = " 1 "   i d = " 7 d 8 0 4 d 4 5 1 d 2 4 b 2 2 d c 6 1 5 4 9 f c 8 b 6 a 7 3 5 3 7 e 3 8 9 f f 5 " >  
             < s : t e x t >  
               < s : r >  
                 < s : t   x m l : s p a c e = " p r e s e r v e " > yb�l:  
 1 2 g�N<h2 9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4 0 "   r g b C l r = " F F 0 0 0 0 " >  
       < u n r e s o l v e d >  
         < c o m m e n t C h a i n   c h a i n I d = " 1 4 8 d 0 4 3 5 9 c 6 4 d f a c 2 7 5 0 0 9 d 2 1 e 1 d d 8 3 6 b f 8 a 8 3 4 6 " >  
           < i t e m   i s N o r m a l = " 1 "   i d = " 3 4 3 f 4 d 1 1 8 e 0 4 f 2 4 6 1 6 5 7 7 c b 9 6 5 6 4 d 7 2 f b f e e 9 9 8 c " >  
             < s : t e x t >  
               < s : r >  
                 < s : t   x m l : s p a c e = " p r e s e r v e " > yb�l:  
 1 2 g�N<h3 2 9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4 1 "   r g b C l r = " F F 0 0 0 0 " >  
       < u n r e s o l v e d >  
         < c o m m e n t C h a i n   c h a i n I d = " 8 a 6 0 c 9 6 5 8 8 c a 3 b 6 7 4 b 9 0 5 b f 3 0 0 0 b c b 2 c 9 f f a 6 c 0 1 " >  
           < i t e m   i s N o r m a l = " 1 "   i d = " 6 8 1 e 1 b c a 9 a 7 9 c 9 c a f b c 1 d 0 c f b 2 9 f b d c 4 9 4 f 0 d 6 7 8 " >  
             < s : t e x t >  
               < s : r >  
                 < s : t   x m l : s p a c e = " p r e s e r v e " > yb�l:  
 1 2 g�N<h3 5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4 2 "   r g b C l r = " F F 0 0 0 0 " >  
       < u n r e s o l v e d >  
         < c o m m e n t C h a i n   c h a i n I d = " 9 9 0 3 7 4 2 2 6 3 3 b c 9 9 0 9 6 2 d 2 e 3 7 3 a b 7 4 4 5 5 a a d f 3 5 0 0 " >  
           < i t e m   i s N o r m a l = " 1 "   i d = " 7 d 9 0 1 7 a 0 1 d 4 f 5 a 2 d d c 6 d 3 e 6 f 1 1 8 a c 4 6 7 7 2 5 8 b 4 4 2 " >  
             < s : t e x t >  
               < s : r >  
                 < s : t   x m l : s p a c e = " p r e s e r v e " > yb�l:  
 1 2 g�N<h4 0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4 3 "   r g b C l r = " F F 0 0 0 0 " >  
       < u n r e s o l v e d >  
         < c o m m e n t C h a i n   c h a i n I d = " 1 0 4 6 0 a 3 a 3 c f 7 5 d 2 8 4 0 7 8 4 e 8 e d d 1 7 7 1 1 7 1 d e 6 4 2 9 0 " >  
           < i t e m   i s N o r m a l = " 1 "   i d = " 1 c 3 f 9 4 a b 1 5 9 1 e 4 6 4 a 1 d 9 c f 8 b 5 c 3 8 6 c d c 4 1 a 8 a b a 4 " >  
             < s : t e x t >  
               < s : r >  
                 < s : t   x m l : s p a c e = " p r e s e r v e " > yb�l:  
 1 2 g�N<h4 0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4 4 "   r g b C l r = " F F 0 0 0 0 " >  
       < u n r e s o l v e d >  
         < c o m m e n t C h a i n   c h a i n I d = " 5 c f 0 b 0 1 7 a 4 d c 0 e 3 1 c b 4 f 2 3 f 3 6 f c 4 d 9 5 1 1 d 7 b 6 2 0 5 " >  
           < i t e m   i s N o r m a l = " 1 "   i d = " 7 5 3 c a 8 a 2 8 f 7 1 4 c 0 5 d 7 0 6 a c a 8 4 9 1 e 0 6 7 0 4 e 6 e 9 1 2 f " >  
             < s : t e x t >  
               < s : r >  
                 < s : t   x m l : s p a c e = " p r e s e r v e " > yb�l:  
 1 2 g�N<h4 1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4 5 "   r g b C l r = " F F 0 0 0 0 " >  
       < u n r e s o l v e d >  
         < c o m m e n t C h a i n   c h a i n I d = " 7 e f 4 8 e f 8 f e e 8 3 4 c 8 b a 8 7 6 a e c f 9 8 e e 3 e 6 0 5 6 0 a c c f " >  
           < i t e m   i s N o r m a l = " 1 "   i d = " b c f 8 7 8 7 9 f 6 4 c b 4 5 9 9 6 0 a b 6 5 a d 0 4 f c d 2 a b a d 5 3 d f 4 " >  
             < s : t e x t >  
               < s : r >  
                 < s : t   x m l : s p a c e = " p r e s e r v e " > yb�l:  
 1 2 g�N<h4 3 5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4 8 "   r g b C l r = " F F 0 0 0 0 " >  
       < u n r e s o l v e d >  
         < c o m m e n t C h a i n   c h a i n I d = " 3 6 f 5 d a 4 a f b a 2 e 6 4 4 b d 3 4 d 6 c 8 f d d 0 0 b 6 6 9 1 0 d 8 3 e 9 " >  
           < i t e m   i s N o r m a l = " 1 "   i d = " a 8 f 0 f 4 d 6 d 3 c 8 f b 8 0 1 d 6 4 e 5 e 4 5 a 6 8 9 8 5 d 0 2 5 1 9 b 9 0 " >  
             < s : t e x t >  
               < s : r >  
                 < s : t   x m l : s p a c e = " p r e s e r v e " > yb�l:  
 1 g�e�X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4 9 "   r g b C l r = " F F 0 0 0 0 " >  
       < u n r e s o l v e d >  
         < c o m m e n t C h a i n   c h a i n I d = " 2 1 e 4 9 1 1 f 8 7 5 a 6 6 b a 6 d f 0 9 f c 0 a 2 2 d 5 e 4 e c 2 8 2 1 1 b 1 " >  
           < i t e m   i s N o r m a l = " 1 "   i d = " 3 7 3 3 3 0 5 b 5 b 4 9 e 8 5 3 8 a b 8 5 1 3 0 9 5 7 2 5 7 e 0 5 3 7 b a 1 8 e " >  
             < s : t e x t >  
               < s : r >  
                 < s : t   x m l : s p a c e = " p r e s e r v e " > yb�l:  
 1 g�e�X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5 0 "   r g b C l r = " F F 0 0 0 0 " >  
       < u n r e s o l v e d >  
         < c o m m e n t C h a i n   c h a i n I d = " 1 f 3 6 8 d 7 3 f f b b 4 1 6 7 6 b e 9 4 b 2 0 0 2 a 7 5 9 a 3 8 7 7 5 a 4 0 a " >  
           < i t e m   i s N o r m a l = " 1 "   i d = " d d f 3 a c 4 d 4 f e a 5 0 c 5 9 d a c 3 6 c d 0 5 3 6 f 7 c 9 e 9 3 6 f 6 5 2 " >  
             < s : t e x t >  
               < s : r >  
                 < s : t   x m l : s p a c e = " p r e s e r v e " > yb�l:  
 1 g�e�X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5 2 "   r g b C l r = " F F 0 0 0 0 " >  
       < u n r e s o l v e d >  
         < c o m m e n t C h a i n   c h a i n I d = " 0 f 8 a 7 2 4 e 6 e 5 1 2 3 6 2 2 5 8 a b 3 c f 2 b d 4 0 0 d 8 b 3 4 e 1 3 7 6 " >  
           < i t e m   i s N o r m a l = " 1 "   i d = " 2 3 2 a 9 c b b a f a b 4 4 6 9 a 3 b d 3 f b 9 b 4 e c 3 3 2 b 9 a b 7 6 0 e b " >  
             < s : t e x t >  
               < s : r >  
                 < s : t   x m l : s p a c e = " p r e s e r v e " > yb�l:  
 1 2 g�N<h6 0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G 5 4 "   r g b C l r = " F F 0 0 0 0 " >  
       < u n r e s o l v e d >  
         < c o m m e n t C h a i n   c h a i n I d = " 2 1 3 e 0 2 3 4 2 b c 3 f f c 3 b 3 a 8 f d 0 c 1 7 9 f c 2 8 6 9 c 3 3 4 5 3 1 " >  
           < i t e m   i s N o r m a l = " 1 "   i d = " 8 a 7 1 e c 8 e 2 1 9 9 4 e 2 4 2 6 4 4 8 f 4 f c e b 7 a c c 6 6 0 c c 1 5 1 7 " >  
             < s : t e x t >  
               < s : r >  
                 < s : t   x m l : s p a c e = " p r e s e r v e " > yb�l:  
 1 2 g�N<h6 8 0  
 < / s : t >  
               < / s : r >  
             < / s : t e x t >  
           < / i t e m >  
         < / c o m m e n t C h a i n >  
       < / u n r e s o l v e d >  
       < r e s o l v e d / >  
     < / c o m m e n t C h a i n s >  
   < / c o m m e n t L i s t >  
   < c o m m e n t L i s t   s h e e t S t i d = " 3 " >  
     < c o m m e n t C h a i n s   s : r e f = " F 4 "   r g b C l r = " F F 0 0 0 0 " >  
       < u n r e s o l v e d >  
         < c o m m e n t C h a i n   c h a i n I d = " d f d 1 f 8 e 8 8 0 e 4 c 7 7 5 6 d e d b e d d 7 7 1 e a 1 c 8 3 d 8 1 f 3 f 6 " >  
           < i t e m   i s N o r m a l = " 0 "   i d = " 7 5 1 4 0 4 4 a e e d 5 f d 3 6 f 7 7 c a 2 0 a 3 6 0 6 e a 3 6 b d 1 6 5 c d 9 "   u s e r N a m e = " �hgO"   u s e r I D = " 3 3 0 4 6 2 9 3 7 "   d a t e T i m e = " 2 0 2 4 - 0 2 - 0 1 T 0 8 : 5 0 : 3 4 " >  
             < s : t e x t >  
               < s : r >  
                 < s : t   x m l : s p a c e = " p r e s e r v e " > 1   g�N<h  1 2 8 0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B 9 "   r g b C l r = " F F 0 0 0 0 " >  
       < u n r e s o l v e d >  
         < c o m m e n t C h a i n   c h a i n I d = " d 3 b b b d 7 4 9 6 b 5 4 5 7 0 b 5 1 e 6 f 1 b 0 1 b 4 7 6 8 2 d b d 8 4 b 8 1 " >  
           < i t e m   i s N o r m a l = " 1 "   i d = " 7 4 4 9 5 3 2 a 1 1 e b f 1 1 9 f 3 8 a 9 b d c e 6 0 8 2 e f 8 f 7 4 0 e 3 7 6 " >  
             < s : t e x t >  
               < s : r >  
                 < s : t   x m l : s p a c e = " p r e s e r v e " > yb�l:  
 GS�~o�S5u`l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B 1 0 "   r g b C l r = " F F 0 0 0 0 " >  
       < u n r e s o l v e d >  
         < c o m m e n t C h a i n   c h a i n I d = " e a 0 3 d 8 1 e e b b 0 3 0 d 7 4 b 4 c e d 4 b 0 7 5 9 4 7 1 1 4 f 9 b f b c 3 " >  
           < i t e m   i s N o r m a l = " 1 "   i d = " 0 1 f 8 7 3 9 e 1 8 2 d 1 4 e 9 3 e a 3 e 8 1 7 f a c f e f b e 5 1 4 c 9 8 6 5 " >  
             < s : t e x t >  
               < s : r >  
                 < s : t   x m l : s p a c e = " p r e s e r v e " > yb�l:  
 ؚ)nhQ���r^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B 1 1 "   r g b C l r = " F F 0 0 0 0 " >  
       < u n r e s o l v e d >  
         < c o m m e n t C h a i n   c h a i n I d = " 3 2 b 1 5 e c d 2 4 d 9 e 1 b 6 0 1 d 3 a 2 2 a 3 7 7 f 4 0 0 d c a 8 6 a f 4 e " >  
           < i t e m   i s N o r m a l = " 1 "   i d = " 6 1 0 c a 9 f d 2 0 8 f 1 8 f 1 9 5 6 0 6 e 4 8 1 7 6 a 8 a f d a 1 e 8 a 7 f c " >  
             < s : t e x t >  
               < s : r >  
                 < s : t   x m l : s p a c e = " p r e s e r v e " > yb�l:  
 ؚ)nhQ���r^ 
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B 1 2 "   r g b C l r = " F F 0 0 0 0 " >  
       < u n r e s o l v e d >  
         < c o m m e n t C h a i n   c h a i n I d = " d 5 7 4 a 5 1 a 3 5 b 6 f 5 0 3 5 9 7 c f 7 5 5 d 3 2 6 8 5 2 0 d 4 e 3 f 7 6 4 " >  
           < i t e m   i s N o r m a l = " 1 "   i d = " 0 6 a 8 9 c c 7 f 4 4 1 c 9 7 0 d 2 c 2 8 3 8 e 7 b 6 c 2 f d 0 a 3 b e b 5 e 9 " >  
             < s : t e x t >  
               < s : r >  
                 < s : t   x m l : s p a c e = " p r e s e r v e " > yb�l:  
 o�S5u`l 
 1 8 0 � ��s^ 
 ؚ)nhQ���r^ 
  
  
 < / s : t >  
               < / s : r >  
             < / s : t e x t >  
           < / i t e m >  
         < / c o m m e n t C h a i n >  
       < / u n r e s o l v e d >  
       < r e s o l v e d / >  
     < / c o m m e n t C h a i n s >  
   < / c o m m e n t L i s t >  
   < c o m m e n t L i s t   s h e e t S t i d = " 2 9 " >  
     < c o m m e n t C h a i n s   s : r e f = " F 4 "   r g b C l r = " F F 0 0 0 0 " >  
       < u n r e s o l v e d >  
         < c o m m e n t C h a i n   c h a i n I d = " 1 a f 3 7 0 7 3 5 8 4 0 7 a 9 9 6 9 9 0 a 9 7 d d a e 4 f 0 0 7 1 6 c 7 a 2 d 4 " >  
           < i t e m   i s N o r m a l = " 1 "   i d = " c 2 f c 7 5 f 3 f e 9 1 2 3 5 f 7 5 c 0 2 2 6 d 0 6 6 a 3 6 4 f 6 0 a b 2 5 3 5 " >  
             < s : t e x t >  
               < s : r >  
                 < s : t   x m l : s p a c e = " p r e s e r v e " > yb�l:  
 1 0 g�N<h6 8 0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6 "   r g b C l r = " F F 0 0 0 0 " >  
       < u n r e s o l v e d >  
         < c o m m e n t C h a i n   c h a i n I d = " f 0 7 c 6 3 5 8 2 a f 1 c 7 f 6 3 1 9 3 e 7 1 5 4 7 e e 0 e 4 5 5 2 2 0 8 6 e 9 " >  
           < i t e m   i s N o r m a l = " 1 "   i d = " a c 1 c 1 2 1 e e a 3 3 3 5 3 0 2 6 2 f c 2 5 c 2 7 9 a a 0 4 6 f 9 e 1 f 3 7 e " >  
             < s : t e x t >  
               < s : r >  
                 < s : t   x m l : s p a c e = " p r e s e r v e " > yb�l:  
 a d m i n :  
 �N�_�N<h1 1 5 0  
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F 1 3 "   r g b C l r = " F F 0 0 0 0 " >  
       < u n r e s o l v e d >  
         < c o m m e n t C h a i n   c h a i n I d = " b 4 6 5 8 f d 9 e 9 f 7 3 4 3 5 0 3 d 9 7 6 9 9 b 5 3 0 3 0 d 6 4 2 6 7 7 7 9 4 " >  
           < i t e m   i s N o r m a l = " 1 "   i d = " 7 7 f 3 7 c 2 9 6 7 7 8 5 b 5 3 c f 4 d f 0 a 3 5 a 0 f 5 e 8 e e 9 6 b f 7 f 5 " >  
             < s : t e x t >  
               < s : r >  
                 < s : t   x m l : s p a c e = " p r e s e r v e " > yb�l:  
 a d m i n :  
 �N�_�N<h2 9 5 0  
  
 < / s : t >  
               < / s : r >  
             < / s : t e x t >  
           < / i t e m >  
         < / c o m m e n t C h a i n >  
       < / u n r e s o l v e d >  
       < r e s o l v e d / >  
     < / c o m m e n t C h a i n s >  
   < / c o m m e n t L i s t >  
   < c o m m e n t L i s t   s h e e t S t i d = " 2 6 " >  
     < c o m m e n t C h a i n s   s : r e f = " H 4 "   r g b C l r = " F F 0 0 0 0 " >  
       < u n r e s o l v e d >  
         < c o m m e n t C h a i n   c h a i n I d = " 9 3 f 4 2 c c 4 8 f 7 5 a 8 5 c 8 7 c 5 d b 9 e 9 3 2 1 d 7 0 b 9 5 5 a 4 3 9 4 " >  
           < i t e m   i s N o r m a l = " 1 "   i d = " 9 5 9 6 f 4 a 2 e 8 b 9 9 b 5 1 9 4 b b 7 2 c d b f 0 7 c c 7 2 0 e d 3 0 7 0 7 " >  
             < s : t e x t >  
               < s : r >  
                 < s : t   x m l : s p a c e = " p r e s e r v e " > yb�l:  
 A d m i n i s t r a t o r : �S�N�S�N<h1 8 6 0  
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H 5 "   r g b C l r = " F F 0 0 0 0 " >  
       < u n r e s o l v e d >  
         < c o m m e n t C h a i n   c h a i n I d = " 9 f 3 6 a 9 6 1 4 6 a 5 6 c a 8 b 1 c b 9 8 a c f 5 0 d 4 a 6 b b f 6 8 5 4 a a " >  
           < i t e m   i s N o r m a l = " 1 "   i d = " 9 a 5 9 b d 3 8 0 1 a b 4 e a 9 b 2 c c 0 3 b 6 7 6 d 3 6 8 d 0 8 2 1 3 c d 2 a " >  
             < s : t e x t >  
               < s : r >  
                 < s : t   x m l : s p a c e = " p r e s e r v e " > yb�l:  
 A d m i n i s t r a t o r :  
 9 g�N<h1 7 2 0  
  
 < / s : t >  
               < / s : r >  
             < / s : t e x t >  
           < / i t e m >  
         < / c o m m e n t C h a i n >  
       < / u n r e s o l v e d >  
       < r e s o l v e d / >  
     < / c o m m e n t C h a i n s >  
     < c o m m e n t C h a i n s   s : r e f = " H 8 "   r g b C l r = " F F 0 0 0 0 " >  
       < u n r e s o l v e d >  
         < c o m m e n t C h a i n   c h a i n I d = " f b f 0 6 9 5 9 6 1 3 3 d 4 a d 2 9 9 9 6 d b 7 a 9 a 5 0 3 b 4 a b d 0 2 e 8 7 " >  
           < i t e m   i s N o r m a l = " 1 "   i d = " f e 1 2 8 3 0 9 5 f 7 0 4 9 6 a e 8 2 7 2 8 0 9 3 c e f d f 1 4 1 6 9 f 4 2 5 9 " >  
             < s : t e x t >  
               < s : r >  
                 < s : t   x m l : s p a c e = " p r e s e r v e " > yb�l:  
 A d m i n i s t r a t o r :  
 9 g�N<h1 5 2 0  
 < / s : t >  
               < / s : r >  
             < / s : t e x t >  
           < / i t e m >  
         < / c o m m e n t C h a i n >  
       < / u n r e s o l v e d >  
       < r e s o l v e d / >  
     < / c o m m e n t C h a i n s >  
   < / c o m m e n t L i s t >  
   < c o m m e n t L i s t   s h e e t S t i d = " 1 6 " >  
     < c o m m e n t C h a i n s   s : r e f = " I 1 2 "   r g b C l r = " F F 0 0 0 0 " >  
       < u n r e s o l v e d >  
         < c o m m e n t C h a i n   c h a i n I d = " b 6 1 a 5 2 0 c 2 4 d b 4 9 7 e 4 3 1 6 b d 7 d c b a c d 6 d 5 a 4 8 7 2 2 4 8 " >  
           < i t e m   i s N o r m a l = " 1 "   i d = " 7 7 b d 3 9 4 2 9 1 2 0 e 1 0 6 c 0 3 f 0 7 c 6 1 3 e 7 1 1 3 1 f d 0 d 0 2 f a " >  
             < s : t e x t >  
               < s : r >  
                 < s : t   x m l : s p a c e = " p r e s e r v e " > yb�l:  
 6 g3 9 0  
 < / s : t >  
               < / s : r >  
             < / s : t e x t >  
           < / i t e m >  
         < / c o m m e n t C h a i n >  
       < / u n r e s o l v e d >  
       < r e s o l v e d / >  
     < / c o m m e n t C h a i n s >  
   < / c o m m e n t L i s t >  
   < c o m m e n t L i s t   s h e e t S t i d = " 1 5 " >  
     < c o m m e n t C h a i n s   s : r e f = " D 3 "   r g b C l r = " F F 0 0 0 0 " >  
       < u n r e s o l v e d >  
         < c o m m e n t C h a i n   c h a i n I d = " c 8 5 f b e 6 7 2 0 a b 4 f c 7 a 1 f c e e 6 9 b 0 a f 6 b b 8 6 d d d 1 0 4 b " >  
           < i t e m   i s N o r m a l = " 1 "   i d = " 0 3 b 4 3 e b 0 2 9 c 3 a 9 8 d 8 4 8 7 3 8 0 c 3 4 e 0 8 0 d 3 f e 7 5 f a 7 d " >  
             < s : t e x t >  
               < s : r >  
                 < s : t   x m l : s p a c e = " p r e s e r v e " > yb�l:  
 �^r�݄r�:N
N�V-��cP�P P T   �N�T 
  
 < / s : t >  
               < / s : r >  
             < / s : t e x t >  
           < / i t e m >  
         < / c o m m e n t C h a i n >  
       < / u n r e s o l v e d >  
       < r e s o l v e d / >  
     < / c o m m e n t C h a i n s >  
   < / c o m m e n t L i s t >  
 < / c o m m e n t s > 
</file>

<file path=customXml/item3.xml>��
</file>

<file path=customXml/item4.xml>��< ? x m l   v e r s i o n = " 1 . 0 "   s t a n d a l o n e = " y e s " ? > < w o P r o p s   x m l n s = " h t t p s : / / w e b . w p s . c n / e t / 2 0 1 8 / m a i n "   x m l n s : s = " h t t p : / / s c h e m a s . o p e n x m l f o r m a t s . o r g / s p r e a d s h e e t m l / 2 0 0 6 / m a i n " >  
   < w o S h e e t s P r o p s >  
     < w o S h e e t P r o p s   s h e e t S t i d = " 2 5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2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2 8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5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3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2 9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2 6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1 7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1 6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1 5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1 8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  < w o S h e e t P r o p s   s h e e t S t i d = " 2 1 "   i s D b D a s h B o a r d S h e e t = " 0 "   i n t e r l i n e O n O f f = " 0 "   i s D a s h B o a r d S h e e t = " 0 "   i s D b S h e e t = " 0 "   i n t e r l i n e C o l o r = " 0 " >  
       < c e l l p r o t e c t i o n / >  
     < / w o S h e e t P r o p s >  
   < / w o S h e e t s P r o p s >  
   < w o B o o k P r o p s >  
     < b o o k S e t t i n g s   c o r e C o n q u e r U s e r I d = " "   i s A u t o U p d a t e P a u s e d = " 0 "   i s I n s e r P i c A s A t t a c h m e n t = " 0 "   i s F i l t e r S h a r e d = " 1 "   f i l t e r T y p e = " c o n n "   i s M e r g e T a s k s A u t o U p d a t e = " 0 " / >  
   < / w o B o o k P r o p s >  
 < / w o P r o p s > 
</file>

<file path=customXml/item5.xml><?xml version="1.0" encoding="utf-8"?>
<s:customData xmlns="http://www.wps.cn/officeDocument/2013/wpsCustomData" xmlns:s="http://www.wps.cn/officeDocument/2013/wpsCustomData">
  <extobjs>
    <extobj name="F35B0BEE-F18A-47BB-8FCB-E00DA2F2635D-2">
      <extobjdata type="F35B0BEE-F18A-47BB-8FCB-E00DA2F2635D" data="ewoJIkRlc2lnbklkIiA6ICIyZjU1MTE2My0xYzkxLTRjZTYtYjA1Ni00ODg5NmI4YzRiNGIiCn0K"/>
    </extobj>
    <extobj name="F35B0BEE-F18A-47BB-8FCB-E00DA2F2635D-4">
      <extobjdata type="F35B0BEE-F18A-47BB-8FCB-E00DA2F2635D" data="ewoJIkRlc2lnbklkIiA6ICI5NTE5YzcyYi0yYzk1LTQ1Y2QtYWNmMC03YTgwNDRhMWRmNjMiCn0K"/>
    </extobj>
    <extobj name="F35B0BEE-F18A-47BB-8FCB-E00DA2F2635D-3">
      <extobjdata type="F35B0BEE-F18A-47BB-8FCB-E00DA2F2635D" data="ewoJIkRlc2lnbklkIiA6ICI5NTE5YzcyYi0yYzk1LTQ1Y2QtYWNmMC03YTgwNDRhMWRmNjMiCn0K"/>
    </extobj>
  </extobjs>
</s:customData>
</file>

<file path=customXml/itemProps1.xml><?xml version="1.0" encoding="utf-8"?>
<ds:datastoreItem xmlns:ds="http://schemas.openxmlformats.org/officeDocument/2006/customXml" ds:itemID="{224D003E-15C9-4FFE-AB16-9E66474EAE4E}">
  <ds:schemaRefs/>
</ds:datastoreItem>
</file>

<file path=customXml/itemProps2.xml><?xml version="1.0" encoding="utf-8"?>
<ds:datastoreItem xmlns:ds="http://schemas.openxmlformats.org/officeDocument/2006/customXml" ds:itemID="{06A0048C-2381-489B-AA07-9611017176EA}">
  <ds:schemaRefs/>
</ds:datastoreItem>
</file>

<file path=customXml/itemProps3.xml><?xml version="1.0" encoding="utf-8"?>
<ds:datastoreItem xmlns:ds="http://schemas.openxmlformats.org/officeDocument/2006/customXml" ds:itemID="{D5662047-3127-477A-AC3A-1D340467FB41}">
  <ds:schemaRefs/>
</ds:datastoreItem>
</file>

<file path=customXml/itemProps4.xml><?xml version="1.0" encoding="utf-8"?>
<ds:datastoreItem xmlns:ds="http://schemas.openxmlformats.org/officeDocument/2006/customXml" ds:itemID="{06C82605-B75B-4693-9329-32AAD527C692}">
  <ds:schemaRefs/>
</ds:datastoreItem>
</file>

<file path=customXml/itemProps5.xml><?xml version="1.0" encoding="utf-8"?>
<ds:datastoreItem xmlns:ds="http://schemas.openxmlformats.org/officeDocument/2006/customXml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WPS Office WWO_wpscloud_20240131103657-534a0df1c3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云鲸</vt:lpstr>
      <vt:lpstr>追觅&amp;MOVA</vt:lpstr>
      <vt:lpstr>石头</vt:lpstr>
      <vt:lpstr>石头洗衣机</vt:lpstr>
      <vt:lpstr>科沃斯</vt:lpstr>
      <vt:lpstr>添可</vt:lpstr>
      <vt:lpstr>新秀丽&amp;美旅</vt:lpstr>
      <vt:lpstr>微果投影</vt:lpstr>
      <vt:lpstr>九号电动车</vt:lpstr>
      <vt:lpstr>九号短交通</vt:lpstr>
      <vt:lpstr>戴森</vt:lpstr>
      <vt:lpstr>咖啡自由</vt:lpstr>
      <vt:lpstr>莱克</vt:lpstr>
      <vt:lpstr>碧云泉</vt:lpstr>
      <vt:lpstr>咖博士</vt:lpstr>
      <vt:lpstr>WpsReserved_CellImgList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Tencent Document</dc:creator>
  <cp:lastModifiedBy>明道心</cp:lastModifiedBy>
  <dcterms:created xsi:type="dcterms:W3CDTF">2022-09-01T02:07:00Z</dcterms:created>
  <dcterms:modified xsi:type="dcterms:W3CDTF">2025-12-02T06:17:04Z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FE5690316F8E468A86A05833059BB524_13</vt:lpwstr>
  </property>
  <property fmtid="{D5CDD505-2E9C-101B-9397-08002B2CF9AE}" pid="3" name="KSOProductBuildVer">
    <vt:lpwstr>2052-12.1.0.22525</vt:lpwstr>
  </property>
  <property fmtid="{D5CDD505-2E9C-101B-9397-08002B2CF9AE}" pid="4" name="KSOReadingLayout">
    <vt:bool>false</vt:bool>
  </property>
  <property fmtid="{D5CDD505-2E9C-101B-9397-08002B2CF9AE}" pid="5" name="CalculationRule">
    <vt:i4>0</vt:i4>
  </property>
</Properties>
</file>